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R:\500教育相談部\05特別支援教育担当\B00_特別支援担当\B20_特別支援担当\R5\チェックリスト電子化動画\チェックリスト電子化関連\HP用エクセル\"/>
    </mc:Choice>
  </mc:AlternateContent>
  <xr:revisionPtr revIDLastSave="0" documentId="8_{3DD878C3-5C08-4B72-BB09-6B9AE27B86A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学校生活チェックリスト(中・高等学校編)" sheetId="4" r:id="rId1"/>
    <sheet name="1" sheetId="5" r:id="rId2"/>
    <sheet name="2" sheetId="6" r:id="rId3"/>
    <sheet name="3" sheetId="7" r:id="rId4"/>
    <sheet name="4" sheetId="8" r:id="rId5"/>
    <sheet name="5" sheetId="9" r:id="rId6"/>
    <sheet name="6" sheetId="10" r:id="rId7"/>
    <sheet name="7" sheetId="11" r:id="rId8"/>
    <sheet name="8" sheetId="12" r:id="rId9"/>
    <sheet name="9" sheetId="13" r:id="rId10"/>
    <sheet name="10" sheetId="14" r:id="rId11"/>
    <sheet name="11" sheetId="15" r:id="rId12"/>
    <sheet name="12" sheetId="16" r:id="rId13"/>
    <sheet name="13" sheetId="17" r:id="rId14"/>
    <sheet name="14" sheetId="18" r:id="rId15"/>
    <sheet name="15" sheetId="19" r:id="rId16"/>
    <sheet name="16" sheetId="20" r:id="rId17"/>
  </sheets>
  <definedNames>
    <definedName name="_xlnm.Print_Area" localSheetId="0">'学校生活チェックリスト(中・高等学校編)'!$A$1:$Z$34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7" i="4" l="1"/>
  <c r="O27" i="4"/>
  <c r="J27" i="4"/>
  <c r="E27" i="4"/>
  <c r="U27" i="4"/>
  <c r="P27" i="4"/>
  <c r="K27" i="4"/>
  <c r="F27" i="4"/>
  <c r="T26" i="4"/>
  <c r="O26" i="4"/>
  <c r="J26" i="4"/>
  <c r="E26" i="4"/>
  <c r="U26" i="4"/>
  <c r="P26" i="4"/>
  <c r="K26" i="4"/>
  <c r="F26" i="4"/>
</calcChain>
</file>

<file path=xl/sharedStrings.xml><?xml version="1.0" encoding="utf-8"?>
<sst xmlns="http://schemas.openxmlformats.org/spreadsheetml/2006/main" count="90" uniqueCount="71">
  <si>
    <t>質問項目</t>
    <rPh sb="0" eb="2">
      <t>シツモン</t>
    </rPh>
    <rPh sb="2" eb="4">
      <t>コウモク</t>
    </rPh>
    <phoneticPr fontId="1"/>
  </si>
  <si>
    <t>Ｄ</t>
    <phoneticPr fontId="1"/>
  </si>
  <si>
    <t>Ａ</t>
    <phoneticPr fontId="1"/>
  </si>
  <si>
    <t>Ⅰ学習面</t>
    <rPh sb="1" eb="4">
      <t>ガクシュウメン</t>
    </rPh>
    <phoneticPr fontId="1"/>
  </si>
  <si>
    <t>Ａ学習面</t>
    <rPh sb="1" eb="4">
      <t>ガクシュウメン</t>
    </rPh>
    <phoneticPr fontId="1"/>
  </si>
  <si>
    <t>Ⅱ行動面</t>
    <rPh sb="1" eb="4">
      <t>コウドウメン</t>
    </rPh>
    <phoneticPr fontId="1"/>
  </si>
  <si>
    <t>Ｂ</t>
    <phoneticPr fontId="1"/>
  </si>
  <si>
    <t>Ｃ</t>
    <phoneticPr fontId="1"/>
  </si>
  <si>
    <t>記入者</t>
    <rPh sb="0" eb="3">
      <t>キニュウシャ</t>
    </rPh>
    <phoneticPr fontId="1"/>
  </si>
  <si>
    <t>氏　名</t>
    <rPh sb="0" eb="1">
      <t>シ</t>
    </rPh>
    <rPh sb="2" eb="3">
      <t>メイ</t>
    </rPh>
    <phoneticPr fontId="1"/>
  </si>
  <si>
    <t>学年・組</t>
    <rPh sb="0" eb="2">
      <t>ガクネン</t>
    </rPh>
    <rPh sb="3" eb="4">
      <t>ク</t>
    </rPh>
    <phoneticPr fontId="1"/>
  </si>
  <si>
    <t>記入日</t>
    <rPh sb="0" eb="2">
      <t>キニュウ</t>
    </rPh>
    <rPh sb="2" eb="3">
      <t>ビ</t>
    </rPh>
    <phoneticPr fontId="1"/>
  </si>
  <si>
    <t>個別に言われると聞き取れるが、集団場面では難しい。</t>
    <phoneticPr fontId="1"/>
  </si>
  <si>
    <t>・</t>
    <phoneticPr fontId="1"/>
  </si>
  <si>
    <t>Ｂ不注意、多動性・衝動性</t>
    <rPh sb="1" eb="4">
      <t>フチュウイ</t>
    </rPh>
    <rPh sb="5" eb="8">
      <t>タドウセイ</t>
    </rPh>
    <rPh sb="9" eb="12">
      <t>ショウドウセイ</t>
    </rPh>
    <phoneticPr fontId="1"/>
  </si>
  <si>
    <t>Ⅲ 社会性</t>
    <rPh sb="2" eb="5">
      <t>シャカイセイ</t>
    </rPh>
    <phoneticPr fontId="1"/>
  </si>
  <si>
    <t>特記事項</t>
    <rPh sb="0" eb="2">
      <t>トッキ</t>
    </rPh>
    <rPh sb="2" eb="4">
      <t>ジコウ</t>
    </rPh>
    <phoneticPr fontId="1"/>
  </si>
  <si>
    <t>自信がもてずグループ活動で発言しない。</t>
    <rPh sb="0" eb="2">
      <t>ジシン</t>
    </rPh>
    <rPh sb="10" eb="12">
      <t>カツドウ</t>
    </rPh>
    <rPh sb="13" eb="15">
      <t>ハツゲン</t>
    </rPh>
    <phoneticPr fontId="1"/>
  </si>
  <si>
    <t>学校や学級のルールを守らない。</t>
    <rPh sb="0" eb="2">
      <t>ガッコウ</t>
    </rPh>
    <rPh sb="3" eb="5">
      <t>ガッキュウ</t>
    </rPh>
    <rPh sb="10" eb="11">
      <t>マモ</t>
    </rPh>
    <phoneticPr fontId="1"/>
  </si>
  <si>
    <t>遅刻や早退、保健室の利用がある。</t>
    <rPh sb="0" eb="2">
      <t>チコク</t>
    </rPh>
    <rPh sb="3" eb="5">
      <t>ソウタイ</t>
    </rPh>
    <rPh sb="6" eb="9">
      <t>ホケンシツ</t>
    </rPh>
    <rPh sb="10" eb="12">
      <t>リヨウ</t>
    </rPh>
    <phoneticPr fontId="1"/>
  </si>
  <si>
    <t>会話が成立しにくい。</t>
    <rPh sb="0" eb="2">
      <t>カイワ</t>
    </rPh>
    <rPh sb="3" eb="5">
      <t>セイリツ</t>
    </rPh>
    <phoneticPr fontId="1"/>
  </si>
  <si>
    <t>日直等係の仕事を最後までやり遂げられない。</t>
    <rPh sb="0" eb="2">
      <t>ニッチョク</t>
    </rPh>
    <rPh sb="2" eb="3">
      <t>トウ</t>
    </rPh>
    <phoneticPr fontId="1"/>
  </si>
  <si>
    <t>机上や机の中、かばんの中が乱雑である。</t>
    <rPh sb="0" eb="2">
      <t>キジョウ</t>
    </rPh>
    <rPh sb="3" eb="4">
      <t>ツクエ</t>
    </rPh>
    <rPh sb="5" eb="6">
      <t>ナカ</t>
    </rPh>
    <rPh sb="11" eb="12">
      <t>ナカ</t>
    </rPh>
    <rPh sb="13" eb="15">
      <t>ランザツ</t>
    </rPh>
    <phoneticPr fontId="1"/>
  </si>
  <si>
    <t>休み時間・部活動・登下校等</t>
    <rPh sb="0" eb="1">
      <t>ヤス</t>
    </rPh>
    <rPh sb="2" eb="4">
      <t>ジカン</t>
    </rPh>
    <rPh sb="5" eb="8">
      <t>ブカツドウ</t>
    </rPh>
    <rPh sb="9" eb="12">
      <t>トウゲコウ</t>
    </rPh>
    <rPh sb="12" eb="13">
      <t>トウ</t>
    </rPh>
    <phoneticPr fontId="1"/>
  </si>
  <si>
    <t>急な時間割変更があると、嫌がったり対応できなかったりする。</t>
    <rPh sb="0" eb="1">
      <t>キュウ</t>
    </rPh>
    <rPh sb="12" eb="13">
      <t>イヤ</t>
    </rPh>
    <phoneticPr fontId="1"/>
  </si>
  <si>
    <t>学習で必要な物や提出書類、提出課題等忘れ物をする。</t>
    <rPh sb="0" eb="2">
      <t>ガクシュウ</t>
    </rPh>
    <rPh sb="3" eb="5">
      <t>ヒツヨウ</t>
    </rPh>
    <rPh sb="6" eb="7">
      <t>モノ</t>
    </rPh>
    <rPh sb="8" eb="10">
      <t>テイシュツ</t>
    </rPh>
    <rPh sb="10" eb="12">
      <t>ショルイ</t>
    </rPh>
    <rPh sb="13" eb="15">
      <t>テイシュツ</t>
    </rPh>
    <rPh sb="15" eb="17">
      <t>カダイ</t>
    </rPh>
    <rPh sb="17" eb="18">
      <t>ナド</t>
    </rPh>
    <rPh sb="18" eb="19">
      <t>ワス</t>
    </rPh>
    <rPh sb="20" eb="21">
      <t>モノ</t>
    </rPh>
    <phoneticPr fontId="1"/>
  </si>
  <si>
    <t>特定の教科だけ試験の点数が他の教科より明らかに低い。</t>
    <rPh sb="0" eb="2">
      <t>トクテイ</t>
    </rPh>
    <rPh sb="3" eb="5">
      <t>キョウカ</t>
    </rPh>
    <rPh sb="7" eb="9">
      <t>シケン</t>
    </rPh>
    <rPh sb="10" eb="12">
      <t>テンスウ</t>
    </rPh>
    <rPh sb="13" eb="14">
      <t>タ</t>
    </rPh>
    <rPh sb="15" eb="17">
      <t>キョウカ</t>
    </rPh>
    <rPh sb="19" eb="20">
      <t>アキ</t>
    </rPh>
    <rPh sb="23" eb="24">
      <t>ヒク</t>
    </rPh>
    <phoneticPr fontId="1"/>
  </si>
  <si>
    <t>授業や行事</t>
    <phoneticPr fontId="1"/>
  </si>
  <si>
    <t>学校生活チェックリスト（中・高等学校編）</t>
    <rPh sb="0" eb="2">
      <t>ガッコウ</t>
    </rPh>
    <rPh sb="2" eb="4">
      <t>セイカツ</t>
    </rPh>
    <rPh sb="12" eb="13">
      <t>チュウ</t>
    </rPh>
    <rPh sb="14" eb="16">
      <t>コウトウ</t>
    </rPh>
    <rPh sb="16" eb="18">
      <t>ガッコウ</t>
    </rPh>
    <rPh sb="18" eb="19">
      <t>ヘン</t>
    </rPh>
    <phoneticPr fontId="1"/>
  </si>
  <si>
    <t>黒板の字を写すことに時間がかかる。</t>
    <phoneticPr fontId="1"/>
  </si>
  <si>
    <t>(例)</t>
    <rPh sb="1" eb="2">
      <t>レイ</t>
    </rPh>
    <phoneticPr fontId="1"/>
  </si>
  <si>
    <t>(例)</t>
    <phoneticPr fontId="1"/>
  </si>
  <si>
    <t>余暇の時間にしたいことがない、希望する進路先がない、やりたいことを聞いても「何でもいい」と答えるなど</t>
    <rPh sb="0" eb="2">
      <t>ヨカ</t>
    </rPh>
    <rPh sb="3" eb="5">
      <t>ジカン</t>
    </rPh>
    <rPh sb="15" eb="17">
      <t>キボウ</t>
    </rPh>
    <rPh sb="19" eb="21">
      <t>シンロ</t>
    </rPh>
    <rPh sb="21" eb="22">
      <t>サキ</t>
    </rPh>
    <rPh sb="33" eb="34">
      <t>キ</t>
    </rPh>
    <rPh sb="38" eb="39">
      <t>ナン</t>
    </rPh>
    <rPh sb="45" eb="46">
      <t>コタ</t>
    </rPh>
    <phoneticPr fontId="1"/>
  </si>
  <si>
    <t>回答欄</t>
    <rPh sb="0" eb="3">
      <t>カイトウラン</t>
    </rPh>
    <phoneticPr fontId="1"/>
  </si>
  <si>
    <t>回答欄：よくある…○、ときどきある…△、ない…無記入</t>
    <rPh sb="0" eb="2">
      <t>カイトウ</t>
    </rPh>
    <rPh sb="23" eb="26">
      <t>ムキニュウ</t>
    </rPh>
    <phoneticPr fontId="1"/>
  </si>
  <si>
    <t>○の数</t>
    <rPh sb="2" eb="3">
      <t>カズ</t>
    </rPh>
    <phoneticPr fontId="1"/>
  </si>
  <si>
    <t>△の数</t>
    <rPh sb="2" eb="3">
      <t>カズ</t>
    </rPh>
    <phoneticPr fontId="1"/>
  </si>
  <si>
    <t>Ｄ</t>
    <phoneticPr fontId="1"/>
  </si>
  <si>
    <t>＊注１（質問項目12）について
　　</t>
    <rPh sb="1" eb="2">
      <t>チュウ</t>
    </rPh>
    <rPh sb="4" eb="6">
      <t>シツモン</t>
    </rPh>
    <rPh sb="6" eb="8">
      <t>コウモク</t>
    </rPh>
    <phoneticPr fontId="1"/>
  </si>
  <si>
    <t>＊注２（質問項目16）について
　　</t>
    <rPh sb="1" eb="2">
      <t>チュウ</t>
    </rPh>
    <rPh sb="4" eb="6">
      <t>シツモン</t>
    </rPh>
    <rPh sb="6" eb="8">
      <t>コウモク</t>
    </rPh>
    <phoneticPr fontId="1"/>
  </si>
  <si>
    <t>仲の良い友達がおらず、一人で行動している。</t>
    <rPh sb="2" eb="3">
      <t>ヨ</t>
    </rPh>
    <rPh sb="14" eb="16">
      <t>コウドウ</t>
    </rPh>
    <phoneticPr fontId="1"/>
  </si>
  <si>
    <t>Ｃ人との関わり・こだわり・感覚の過敏性</t>
    <rPh sb="1" eb="2">
      <t>ヒト</t>
    </rPh>
    <rPh sb="4" eb="5">
      <t>カカ</t>
    </rPh>
    <rPh sb="13" eb="15">
      <t>カンカク</t>
    </rPh>
    <rPh sb="16" eb="19">
      <t>カビンセイ</t>
    </rPh>
    <phoneticPr fontId="1"/>
  </si>
  <si>
    <t>雑踏や人の多い場所を嫌がる、肌触りが悪い服装を嫌がる、偏食があるなど</t>
    <phoneticPr fontId="1"/>
  </si>
  <si>
    <t>自分のやりたいことがあるということは、将来に向けよりよく生きていく上で欠かせないことです。得意・不得意、性格等自己理解を促し、自分に合った進路を選択できるように支援することが大切です。</t>
    <rPh sb="0" eb="2">
      <t>ジブン</t>
    </rPh>
    <rPh sb="52" eb="54">
      <t>セイカク</t>
    </rPh>
    <rPh sb="54" eb="55">
      <t>トウ</t>
    </rPh>
    <rPh sb="55" eb="57">
      <t>ジコ</t>
    </rPh>
    <rPh sb="57" eb="59">
      <t>リカイ</t>
    </rPh>
    <rPh sb="60" eb="61">
      <t>ウナガ</t>
    </rPh>
    <rPh sb="63" eb="65">
      <t>ジブン</t>
    </rPh>
    <rPh sb="66" eb="67">
      <t>ア</t>
    </rPh>
    <rPh sb="69" eb="71">
      <t>シンロ</t>
    </rPh>
    <rPh sb="72" eb="74">
      <t>センタク</t>
    </rPh>
    <rPh sb="80" eb="82">
      <t>シエン</t>
    </rPh>
    <phoneticPr fontId="1"/>
  </si>
  <si>
    <t>領域</t>
    <rPh sb="0" eb="2">
      <t>リョウイキ</t>
    </rPh>
    <phoneticPr fontId="1"/>
  </si>
  <si>
    <t>Ｄコミュニケーション</t>
    <phoneticPr fontId="1"/>
  </si>
  <si>
    <t>授業中退屈そうにしていたり、寝ていたりする。</t>
    <rPh sb="0" eb="2">
      <t>ジュギョウ</t>
    </rPh>
    <rPh sb="2" eb="3">
      <t>チュウ</t>
    </rPh>
    <rPh sb="3" eb="5">
      <t>タイクツ</t>
    </rPh>
    <rPh sb="14" eb="15">
      <t>ネ</t>
    </rPh>
    <phoneticPr fontId="1"/>
  </si>
  <si>
    <t>着席していても、手足をそわそわ動かしたり、体を絶えず揺すったりする。</t>
    <rPh sb="0" eb="2">
      <t>チャクセキ</t>
    </rPh>
    <phoneticPr fontId="1"/>
  </si>
  <si>
    <t>（例）不器用である（走り方が不自然、はさみやマウスの使い方がぎこちないなど）
　　　服装の乱れがある　など</t>
    <rPh sb="1" eb="2">
      <t>レイ</t>
    </rPh>
    <rPh sb="3" eb="6">
      <t>ブキヨウ</t>
    </rPh>
    <rPh sb="10" eb="11">
      <t>ハシ</t>
    </rPh>
    <rPh sb="12" eb="13">
      <t>カタ</t>
    </rPh>
    <rPh sb="14" eb="17">
      <t>フシゼン</t>
    </rPh>
    <rPh sb="26" eb="27">
      <t>ツカ</t>
    </rPh>
    <rPh sb="28" eb="29">
      <t>カタ</t>
    </rPh>
    <rPh sb="42" eb="44">
      <t>フクソウ</t>
    </rPh>
    <rPh sb="45" eb="46">
      <t>ミダ</t>
    </rPh>
    <phoneticPr fontId="1"/>
  </si>
  <si>
    <t>感覚（視覚・聴覚・臭覚・触覚・味覚）が敏感あるいは鈍感である。＊注１</t>
    <rPh sb="0" eb="2">
      <t>カンカク</t>
    </rPh>
    <rPh sb="3" eb="5">
      <t>シカク</t>
    </rPh>
    <rPh sb="6" eb="8">
      <t>チョウカク</t>
    </rPh>
    <rPh sb="9" eb="11">
      <t>シュウカク</t>
    </rPh>
    <rPh sb="12" eb="14">
      <t>ショッカク</t>
    </rPh>
    <rPh sb="15" eb="17">
      <t>ミカク</t>
    </rPh>
    <rPh sb="19" eb="21">
      <t>ビンカン</t>
    </rPh>
    <rPh sb="25" eb="27">
      <t>ドンカン</t>
    </rPh>
    <rPh sb="32" eb="33">
      <t>チュウ</t>
    </rPh>
    <phoneticPr fontId="1"/>
  </si>
  <si>
    <t>自分のやりたいことがみつからない。＊注２</t>
    <rPh sb="0" eb="2">
      <t>ジブン</t>
    </rPh>
    <rPh sb="18" eb="19">
      <t>チュウ</t>
    </rPh>
    <phoneticPr fontId="1"/>
  </si>
  <si>
    <t>Q&amp;A</t>
    <phoneticPr fontId="1"/>
  </si>
  <si>
    <t>　　　　　　</t>
    <phoneticPr fontId="1"/>
  </si>
  <si>
    <t>Q34</t>
    <phoneticPr fontId="1"/>
  </si>
  <si>
    <t>Q11</t>
    <phoneticPr fontId="1"/>
  </si>
  <si>
    <t>Q23</t>
    <phoneticPr fontId="1"/>
  </si>
  <si>
    <t>Q8</t>
    <phoneticPr fontId="1"/>
  </si>
  <si>
    <t>Q31</t>
    <phoneticPr fontId="1"/>
  </si>
  <si>
    <t>Q38</t>
    <phoneticPr fontId="1"/>
  </si>
  <si>
    <t>Q47</t>
    <phoneticPr fontId="1"/>
  </si>
  <si>
    <t>Q17.40</t>
    <phoneticPr fontId="1"/>
  </si>
  <si>
    <t>Q24.25</t>
    <phoneticPr fontId="1"/>
  </si>
  <si>
    <t>Q43.44.46</t>
    <phoneticPr fontId="1"/>
  </si>
  <si>
    <t>Q29.38.45.46</t>
    <phoneticPr fontId="1"/>
  </si>
  <si>
    <t>Q13.45</t>
    <phoneticPr fontId="1"/>
  </si>
  <si>
    <t>Q２.42.22.29　</t>
    <phoneticPr fontId="1"/>
  </si>
  <si>
    <t>Q13.30</t>
    <phoneticPr fontId="1"/>
  </si>
  <si>
    <t>〇</t>
    <phoneticPr fontId="1"/>
  </si>
  <si>
    <t>△</t>
    <phoneticPr fontId="1"/>
  </si>
  <si>
    <t>/４</t>
  </si>
  <si>
    <t>小・中・高学習面（参照）</t>
    <rPh sb="0" eb="1">
      <t>ショウ</t>
    </rPh>
    <rPh sb="2" eb="3">
      <t>チュウ</t>
    </rPh>
    <rPh sb="4" eb="5">
      <t>ダカ</t>
    </rPh>
    <rPh sb="5" eb="8">
      <t>ガクシュウメン</t>
    </rPh>
    <rPh sb="9" eb="11">
      <t>サンショウ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</si>
</sst>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u/>
      <sz val="11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2"/>
      <color theme="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color theme="0"/>
      <name val="HG丸ｺﾞｼｯｸM-PRO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 textRotation="255"/>
    </xf>
    <xf numFmtId="0" fontId="5" fillId="0" borderId="0" xfId="0" applyFont="1" applyAlignment="1">
      <alignment vertical="center" wrapText="1"/>
    </xf>
    <xf numFmtId="0" fontId="8" fillId="4" borderId="1" xfId="0" applyFont="1" applyFill="1" applyBorder="1" applyAlignment="1">
      <alignment horizontal="center" vertical="center" textRotation="255"/>
    </xf>
    <xf numFmtId="0" fontId="8" fillId="0" borderId="0" xfId="0" applyFont="1" applyAlignment="1">
      <alignment horizontal="center" vertical="center" textRotation="255" shrinkToFi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5" fillId="0" borderId="0" xfId="0" applyFont="1" applyAlignment="1">
      <alignment horizontal="right"/>
    </xf>
    <xf numFmtId="0" fontId="12" fillId="0" borderId="0" xfId="0" applyFont="1" applyAlignment="1">
      <alignment horizontal="right" vertical="top" wrapText="1"/>
    </xf>
    <xf numFmtId="0" fontId="8" fillId="0" borderId="0" xfId="0" applyFont="1" applyAlignment="1">
      <alignment horizontal="right" vertical="top" wrapText="1"/>
    </xf>
    <xf numFmtId="0" fontId="5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13" fillId="0" borderId="0" xfId="0" applyFont="1" applyAlignment="1">
      <alignment horizontal="center" vertical="center"/>
    </xf>
    <xf numFmtId="0" fontId="8" fillId="4" borderId="22" xfId="0" applyFont="1" applyFill="1" applyBorder="1" applyAlignment="1">
      <alignment horizontal="center" vertical="center" textRotation="255"/>
    </xf>
    <xf numFmtId="0" fontId="8" fillId="4" borderId="23" xfId="0" applyFont="1" applyFill="1" applyBorder="1" applyAlignment="1">
      <alignment horizontal="center" vertical="center" textRotation="255"/>
    </xf>
    <xf numFmtId="0" fontId="8" fillId="4" borderId="24" xfId="0" applyFont="1" applyFill="1" applyBorder="1" applyAlignment="1">
      <alignment horizontal="center" vertical="center" textRotation="255"/>
    </xf>
    <xf numFmtId="0" fontId="8" fillId="4" borderId="25" xfId="0" applyFont="1" applyFill="1" applyBorder="1" applyAlignment="1">
      <alignment horizontal="center" vertical="center" textRotation="255"/>
    </xf>
    <xf numFmtId="0" fontId="5" fillId="2" borderId="11" xfId="0" applyFont="1" applyFill="1" applyBorder="1" applyAlignment="1">
      <alignment horizontal="right"/>
    </xf>
    <xf numFmtId="0" fontId="5" fillId="2" borderId="17" xfId="0" applyFont="1" applyFill="1" applyBorder="1" applyAlignment="1">
      <alignment horizontal="right"/>
    </xf>
    <xf numFmtId="0" fontId="5" fillId="2" borderId="12" xfId="0" applyFont="1" applyFill="1" applyBorder="1" applyAlignment="1">
      <alignment horizontal="right"/>
    </xf>
    <xf numFmtId="0" fontId="5" fillId="2" borderId="20" xfId="0" applyFont="1" applyFill="1" applyBorder="1" applyAlignment="1">
      <alignment horizontal="right"/>
    </xf>
    <xf numFmtId="0" fontId="5" fillId="2" borderId="9" xfId="0" applyFont="1" applyFill="1" applyBorder="1" applyAlignment="1">
      <alignment horizontal="right"/>
    </xf>
    <xf numFmtId="0" fontId="5" fillId="2" borderId="19" xfId="0" applyFont="1" applyFill="1" applyBorder="1" applyAlignment="1">
      <alignment horizontal="right"/>
    </xf>
    <xf numFmtId="0" fontId="5" fillId="2" borderId="10" xfId="0" applyFont="1" applyFill="1" applyBorder="1" applyAlignment="1">
      <alignment horizontal="right"/>
    </xf>
    <xf numFmtId="0" fontId="5" fillId="2" borderId="18" xfId="0" applyFont="1" applyFill="1" applyBorder="1" applyAlignment="1">
      <alignment horizontal="righ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2" fillId="0" borderId="1" xfId="1" applyBorder="1" applyProtection="1">
      <alignment vertical="center"/>
      <protection locked="0"/>
    </xf>
    <xf numFmtId="0" fontId="2" fillId="0" borderId="1" xfId="1" applyBorder="1" applyAlignment="1" applyProtection="1">
      <alignment vertical="center" wrapText="1"/>
      <protection locked="0"/>
    </xf>
    <xf numFmtId="0" fontId="5" fillId="7" borderId="1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Protection="1">
      <alignment vertical="center"/>
      <protection locked="0"/>
    </xf>
    <xf numFmtId="0" fontId="5" fillId="0" borderId="0" xfId="0" applyFo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13" xfId="0" applyBorder="1" applyAlignment="1">
      <alignment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horizontal="left" vertical="top" wrapText="1"/>
    </xf>
    <xf numFmtId="0" fontId="5" fillId="0" borderId="16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 wrapText="1"/>
    </xf>
    <xf numFmtId="176" fontId="5" fillId="7" borderId="10" xfId="0" applyNumberFormat="1" applyFont="1" applyFill="1" applyBorder="1" applyAlignment="1">
      <alignment horizontal="center" vertical="center"/>
    </xf>
    <xf numFmtId="176" fontId="5" fillId="7" borderId="18" xfId="0" applyNumberFormat="1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6" fontId="5" fillId="6" borderId="10" xfId="0" applyNumberFormat="1" applyFont="1" applyFill="1" applyBorder="1" applyAlignment="1">
      <alignment horizontal="center" vertical="center"/>
    </xf>
    <xf numFmtId="176" fontId="5" fillId="6" borderId="18" xfId="0" applyNumberFormat="1" applyFont="1" applyFill="1" applyBorder="1" applyAlignment="1">
      <alignment horizontal="center" vertical="center"/>
    </xf>
    <xf numFmtId="176" fontId="5" fillId="5" borderId="10" xfId="0" applyNumberFormat="1" applyFont="1" applyFill="1" applyBorder="1" applyAlignment="1">
      <alignment horizontal="center" vertical="center"/>
    </xf>
    <xf numFmtId="176" fontId="5" fillId="5" borderId="18" xfId="0" applyNumberFormat="1" applyFont="1" applyFill="1" applyBorder="1" applyAlignment="1">
      <alignment horizontal="center" vertical="center"/>
    </xf>
    <xf numFmtId="176" fontId="5" fillId="0" borderId="18" xfId="0" applyNumberFormat="1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5" fillId="4" borderId="3" xfId="0" applyFont="1" applyFill="1" applyBorder="1" applyAlignment="1">
      <alignment horizontal="center" vertical="center" shrinkToFit="1"/>
    </xf>
    <xf numFmtId="0" fontId="5" fillId="4" borderId="4" xfId="0" applyFont="1" applyFill="1" applyBorder="1" applyAlignment="1">
      <alignment horizontal="center" vertical="center" shrinkToFit="1"/>
    </xf>
    <xf numFmtId="0" fontId="5" fillId="4" borderId="5" xfId="0" applyFont="1" applyFill="1" applyBorder="1" applyAlignment="1">
      <alignment horizontal="center" vertical="center" shrinkToFit="1"/>
    </xf>
    <xf numFmtId="0" fontId="5" fillId="4" borderId="6" xfId="0" applyFont="1" applyFill="1" applyBorder="1" applyAlignment="1">
      <alignment horizontal="center" vertical="center" shrinkToFit="1"/>
    </xf>
    <xf numFmtId="0" fontId="5" fillId="4" borderId="11" xfId="0" applyFont="1" applyFill="1" applyBorder="1" applyAlignment="1">
      <alignment horizontal="center" vertical="center" shrinkToFit="1"/>
    </xf>
    <xf numFmtId="0" fontId="5" fillId="4" borderId="10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5" fillId="4" borderId="15" xfId="0" applyFont="1" applyFill="1" applyBorder="1" applyAlignment="1">
      <alignment horizontal="center" vertical="center" textRotation="255"/>
    </xf>
    <xf numFmtId="0" fontId="5" fillId="4" borderId="14" xfId="0" applyFont="1" applyFill="1" applyBorder="1" applyAlignment="1">
      <alignment horizontal="center" vertical="center" textRotation="255"/>
    </xf>
    <xf numFmtId="0" fontId="5" fillId="4" borderId="13" xfId="0" applyFont="1" applyFill="1" applyBorder="1" applyAlignment="1">
      <alignment horizontal="center" vertical="center" textRotation="255"/>
    </xf>
    <xf numFmtId="0" fontId="5" fillId="0" borderId="11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11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6" fillId="0" borderId="2" xfId="1" applyFont="1" applyBorder="1" applyAlignment="1" applyProtection="1">
      <alignment horizontal="center" vertical="center"/>
      <protection locked="0"/>
    </xf>
    <xf numFmtId="0" fontId="7" fillId="0" borderId="2" xfId="1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6" fillId="2" borderId="2" xfId="1" applyFont="1" applyFill="1" applyBorder="1" applyAlignment="1" applyProtection="1">
      <alignment horizontal="center" vertical="center"/>
      <protection locked="0"/>
    </xf>
    <xf numFmtId="0" fontId="6" fillId="2" borderId="8" xfId="1" applyFont="1" applyFill="1" applyBorder="1" applyAlignment="1" applyProtection="1">
      <alignment horizontal="center" vertical="center"/>
      <protection locked="0"/>
    </xf>
    <xf numFmtId="0" fontId="5" fillId="0" borderId="4" xfId="0" applyFont="1" applyBorder="1" applyAlignment="1">
      <alignment horizontal="right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2">
    <dxf>
      <fill>
        <patternFill>
          <bgColor rgb="FFFFFF66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FFF66"/>
      <color rgb="FFFFFF00"/>
      <color rgb="FF66CCFF"/>
      <color rgb="FF99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65288;&#20013;&#12539;&#39640;&#65289;&#29305;&#25903;&#26657;CO&#29992;'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5" Type="http://schemas.openxmlformats.org/officeDocument/2006/relationships/hyperlink" Target="#'&#23398;&#26657;&#29983;&#27963;&#12481;&#12455;&#12483;&#12463;&#65288;&#20013;&#12539;&#39640;&#65289;&#29305;&#25903;&#26657;CO&#29992;'!A1"/><Relationship Id="rId4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hyperlink" Target="#'&#23398;&#26657;&#29983;&#27963;&#12481;&#12455;&#12483;&#12463;&#65288;&#20013;&#12539;&#39640;&#65289;&#29305;&#25903;&#26657;CO&#29992;'!A1"/><Relationship Id="rId4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hyperlink" Target="#'&#23398;&#26657;&#29983;&#27963;&#12481;&#12455;&#12483;&#12463;&#65288;&#20013;&#12539;&#39640;&#65289;&#29305;&#25903;&#26657;CO&#29992;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65288;&#20013;&#12539;&#39640;&#65289;&#29305;&#25903;&#26657;CO&#29992;'!A1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65288;&#20013;&#12539;&#39640;&#65289;&#29305;&#25903;&#26657;CO&#29992;'!A1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65288;&#20013;&#12539;&#39640;&#65289;&#29305;&#25903;&#26657;CO&#29992;'!A1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65288;&#20013;&#12539;&#39640;&#65289;&#29305;&#25903;&#26657;CO&#29992;'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65288;&#20013;&#12539;&#39640;&#65289;&#29305;&#25903;&#26657;CO&#29992;'!A1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65288;&#20013;&#12539;&#39640;&#65289;&#29305;&#25903;&#26657;CO&#29992;'!A1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65288;&#20013;&#12539;&#39640;&#65289;&#29305;&#25903;&#26657;CO&#29992;'!A1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65288;&#20013;&#12539;&#39640;&#65289;&#29305;&#25903;&#26657;CO&#29992;'!A1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65288;&#20013;&#12539;&#39640;&#65289;&#29305;&#25903;&#26657;CO&#29992;'!A1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65288;&#20013;&#12539;&#39640;&#65289;&#29305;&#25903;&#26657;CO&#29992;'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65288;&#20013;&#12539;&#39640;&#65289;&#29305;&#25903;&#26657;CO&#29992;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54620</xdr:colOff>
      <xdr:row>19</xdr:row>
      <xdr:rowOff>219075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108DF94-11B8-4147-857C-97ECE8C5D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83620" cy="47434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0</xdr:colOff>
      <xdr:row>3</xdr:row>
      <xdr:rowOff>228600</xdr:rowOff>
    </xdr:to>
    <xdr:sp macro="" textlink="">
      <xdr:nvSpPr>
        <xdr:cNvPr id="6" name="矢印: 左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295D35-2CE3-4D74-A588-65646308737F}"/>
            </a:ext>
          </a:extLst>
        </xdr:cNvPr>
        <xdr:cNvSpPr/>
      </xdr:nvSpPr>
      <xdr:spPr>
        <a:xfrm>
          <a:off x="4114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37667</xdr:colOff>
      <xdr:row>19</xdr:row>
      <xdr:rowOff>161339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B499E8-2D7F-47EB-9861-3719DEC9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66667" cy="46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647701</xdr:colOff>
      <xdr:row>0</xdr:row>
      <xdr:rowOff>0</xdr:rowOff>
    </xdr:from>
    <xdr:to>
      <xdr:col>10</xdr:col>
      <xdr:colOff>47625</xdr:colOff>
      <xdr:row>20</xdr:row>
      <xdr:rowOff>55761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736718F-8442-431C-AFB4-09B10335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0901" y="0"/>
          <a:ext cx="3514724" cy="4818261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676274</xdr:colOff>
      <xdr:row>0</xdr:row>
      <xdr:rowOff>0</xdr:rowOff>
    </xdr:from>
    <xdr:to>
      <xdr:col>15</xdr:col>
      <xdr:colOff>95249</xdr:colOff>
      <xdr:row>20</xdr:row>
      <xdr:rowOff>215597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5AF6B2F-0751-42A1-9126-A25C67B26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48474" y="0"/>
          <a:ext cx="3533775" cy="497809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19</xdr:col>
      <xdr:colOff>683863</xdr:colOff>
      <xdr:row>18</xdr:row>
      <xdr:rowOff>133350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3C7E9A9-FCC9-4718-9E4C-3AD03C97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7000" y="0"/>
          <a:ext cx="3427063" cy="4419600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1</xdr:row>
      <xdr:rowOff>0</xdr:rowOff>
    </xdr:from>
    <xdr:to>
      <xdr:col>22</xdr:col>
      <xdr:colOff>0</xdr:colOff>
      <xdr:row>3</xdr:row>
      <xdr:rowOff>228600</xdr:rowOff>
    </xdr:to>
    <xdr:sp macro="" textlink="">
      <xdr:nvSpPr>
        <xdr:cNvPr id="7" name="矢印: 左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A42062-F4CD-41EB-9D6A-7466E24DCB0F}"/>
            </a:ext>
          </a:extLst>
        </xdr:cNvPr>
        <xdr:cNvSpPr/>
      </xdr:nvSpPr>
      <xdr:spPr>
        <a:xfrm>
          <a:off x="14401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40265</xdr:colOff>
      <xdr:row>19</xdr:row>
      <xdr:rowOff>85725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E7EFD3-6643-4307-99F3-EDC918C9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3469264" cy="46101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10</xdr:col>
      <xdr:colOff>81631</xdr:colOff>
      <xdr:row>18</xdr:row>
      <xdr:rowOff>190501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9EB8043-7390-497D-8D51-E2237CCA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7100" y="1"/>
          <a:ext cx="3472531" cy="447675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0</xdr:row>
      <xdr:rowOff>1</xdr:rowOff>
    </xdr:from>
    <xdr:to>
      <xdr:col>14</xdr:col>
      <xdr:colOff>664803</xdr:colOff>
      <xdr:row>19</xdr:row>
      <xdr:rowOff>161926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2872B30-C2BF-4BA4-8B64-5A8646BF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1800" y="1"/>
          <a:ext cx="3484203" cy="4686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0</xdr:rowOff>
    </xdr:from>
    <xdr:to>
      <xdr:col>19</xdr:col>
      <xdr:colOff>618692</xdr:colOff>
      <xdr:row>19</xdr:row>
      <xdr:rowOff>208958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22F3923-7E47-4139-A5B9-D8586A360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82225" y="0"/>
          <a:ext cx="3466667" cy="4733333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1</xdr:row>
      <xdr:rowOff>0</xdr:rowOff>
    </xdr:from>
    <xdr:to>
      <xdr:col>22</xdr:col>
      <xdr:colOff>0</xdr:colOff>
      <xdr:row>3</xdr:row>
      <xdr:rowOff>228600</xdr:rowOff>
    </xdr:to>
    <xdr:sp macro="" textlink="">
      <xdr:nvSpPr>
        <xdr:cNvPr id="7" name="矢印: 左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5198F95-4D8A-485E-A1D9-F6EA368E007B}"/>
            </a:ext>
          </a:extLst>
        </xdr:cNvPr>
        <xdr:cNvSpPr/>
      </xdr:nvSpPr>
      <xdr:spPr>
        <a:xfrm>
          <a:off x="14401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19107</xdr:colOff>
      <xdr:row>19</xdr:row>
      <xdr:rowOff>76200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2B6DA49-8977-4FF8-ACE1-1420588BE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48107" cy="4600575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0</xdr:row>
      <xdr:rowOff>0</xdr:rowOff>
    </xdr:from>
    <xdr:to>
      <xdr:col>9</xdr:col>
      <xdr:colOff>654490</xdr:colOff>
      <xdr:row>19</xdr:row>
      <xdr:rowOff>190500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439B0FD-D866-4A7C-855B-91EEB7F0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0900" y="0"/>
          <a:ext cx="3435790" cy="4714875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0</xdr:row>
      <xdr:rowOff>0</xdr:rowOff>
    </xdr:from>
    <xdr:to>
      <xdr:col>14</xdr:col>
      <xdr:colOff>647258</xdr:colOff>
      <xdr:row>18</xdr:row>
      <xdr:rowOff>189940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44B2421-A509-4CB0-9510-F9D31A80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5125" y="0"/>
          <a:ext cx="3533333" cy="447619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</xdr:row>
      <xdr:rowOff>0</xdr:rowOff>
    </xdr:from>
    <xdr:to>
      <xdr:col>17</xdr:col>
      <xdr:colOff>0</xdr:colOff>
      <xdr:row>3</xdr:row>
      <xdr:rowOff>228600</xdr:rowOff>
    </xdr:to>
    <xdr:sp macro="" textlink="">
      <xdr:nvSpPr>
        <xdr:cNvPr id="3" name="矢印: 左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1FD6286-9A43-43F1-B8D1-57002ED815AE}"/>
            </a:ext>
          </a:extLst>
        </xdr:cNvPr>
        <xdr:cNvSpPr/>
      </xdr:nvSpPr>
      <xdr:spPr>
        <a:xfrm>
          <a:off x="10972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4</xdr:col>
      <xdr:colOff>676975</xdr:colOff>
      <xdr:row>20</xdr:row>
      <xdr:rowOff>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CC69A9E-AA16-454E-ACDB-A43F2920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3420174" cy="47625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0</xdr:row>
      <xdr:rowOff>0</xdr:rowOff>
    </xdr:from>
    <xdr:to>
      <xdr:col>9</xdr:col>
      <xdr:colOff>675837</xdr:colOff>
      <xdr:row>18</xdr:row>
      <xdr:rowOff>189940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DC16F16-16F4-498A-9C96-2874BFF61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5" y="0"/>
          <a:ext cx="3504762" cy="447619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0</xdr:colOff>
      <xdr:row>3</xdr:row>
      <xdr:rowOff>228600</xdr:rowOff>
    </xdr:to>
    <xdr:sp macro="" textlink="">
      <xdr:nvSpPr>
        <xdr:cNvPr id="4" name="矢印: 左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22C743-D8F3-428B-9E42-4D45338EB27C}"/>
            </a:ext>
          </a:extLst>
        </xdr:cNvPr>
        <xdr:cNvSpPr/>
      </xdr:nvSpPr>
      <xdr:spPr>
        <a:xfrm>
          <a:off x="7543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16615</xdr:colOff>
      <xdr:row>19</xdr:row>
      <xdr:rowOff>66675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23B34C-7FA2-4BB2-8F9B-7891E7C7C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45615" cy="45910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0</xdr:colOff>
      <xdr:row>3</xdr:row>
      <xdr:rowOff>228600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EAD28A-8706-45D3-93F1-5E409B4DE4E0}"/>
            </a:ext>
          </a:extLst>
        </xdr:cNvPr>
        <xdr:cNvSpPr/>
      </xdr:nvSpPr>
      <xdr:spPr>
        <a:xfrm>
          <a:off x="4114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28575</xdr:colOff>
      <xdr:row>19</xdr:row>
      <xdr:rowOff>23088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94F4F6E-11D3-4001-8FDC-D5C6710C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57575" cy="4547463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0</xdr:colOff>
      <xdr:row>3</xdr:row>
      <xdr:rowOff>228600</xdr:rowOff>
    </xdr:to>
    <xdr:sp macro="" textlink="">
      <xdr:nvSpPr>
        <xdr:cNvPr id="4" name="矢印: 左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852089-79BB-44D9-9BCB-84DF2059808D}"/>
            </a:ext>
          </a:extLst>
        </xdr:cNvPr>
        <xdr:cNvSpPr/>
      </xdr:nvSpPr>
      <xdr:spPr>
        <a:xfrm>
          <a:off x="4114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29377</xdr:colOff>
      <xdr:row>19</xdr:row>
      <xdr:rowOff>152400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0FE8ED-5EA7-4297-88F9-27D521631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58377" cy="467677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0</xdr:colOff>
      <xdr:row>3</xdr:row>
      <xdr:rowOff>228600</xdr:rowOff>
    </xdr:to>
    <xdr:sp macro="" textlink="">
      <xdr:nvSpPr>
        <xdr:cNvPr id="4" name="矢印: 左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433C2C-2EC2-4B6D-80AC-FD9B7147CDEB}"/>
            </a:ext>
          </a:extLst>
        </xdr:cNvPr>
        <xdr:cNvSpPr/>
      </xdr:nvSpPr>
      <xdr:spPr>
        <a:xfrm>
          <a:off x="4114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20087</xdr:colOff>
      <xdr:row>20</xdr:row>
      <xdr:rowOff>9525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2B71DCC-80E8-4AF8-B962-8A2418246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49087" cy="47720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0</xdr:row>
      <xdr:rowOff>9526</xdr:rowOff>
    </xdr:from>
    <xdr:to>
      <xdr:col>9</xdr:col>
      <xdr:colOff>673473</xdr:colOff>
      <xdr:row>20</xdr:row>
      <xdr:rowOff>47626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CAF381-F116-407F-AD18-5750680D9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9950" y="9526"/>
          <a:ext cx="3435723" cy="480060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0</xdr:colOff>
      <xdr:row>3</xdr:row>
      <xdr:rowOff>228600</xdr:rowOff>
    </xdr:to>
    <xdr:sp macro="" textlink="">
      <xdr:nvSpPr>
        <xdr:cNvPr id="5" name="矢印: 左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5962C5-16BC-4199-A854-CE065E36F491}"/>
            </a:ext>
          </a:extLst>
        </xdr:cNvPr>
        <xdr:cNvSpPr/>
      </xdr:nvSpPr>
      <xdr:spPr>
        <a:xfrm>
          <a:off x="7543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64495</xdr:colOff>
      <xdr:row>19</xdr:row>
      <xdr:rowOff>152400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2EFFE1C-2F91-49EF-8061-70EE5A996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93495" cy="46767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0</xdr:row>
      <xdr:rowOff>0</xdr:rowOff>
    </xdr:from>
    <xdr:to>
      <xdr:col>10</xdr:col>
      <xdr:colOff>54160</xdr:colOff>
      <xdr:row>18</xdr:row>
      <xdr:rowOff>66675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A1EA06F-09DE-4A26-BC77-0650563B5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76625" y="0"/>
          <a:ext cx="3435535" cy="4352925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0</xdr:colOff>
      <xdr:row>3</xdr:row>
      <xdr:rowOff>228600</xdr:rowOff>
    </xdr:to>
    <xdr:sp macro="" textlink="">
      <xdr:nvSpPr>
        <xdr:cNvPr id="4" name="矢印: 左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40F900-B052-46E2-8FB7-700D648AE713}"/>
            </a:ext>
          </a:extLst>
        </xdr:cNvPr>
        <xdr:cNvSpPr/>
      </xdr:nvSpPr>
      <xdr:spPr>
        <a:xfrm>
          <a:off x="7543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47190</xdr:colOff>
      <xdr:row>19</xdr:row>
      <xdr:rowOff>208958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FC2ADB5-30E3-4315-84E1-97E2A0A31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76190" cy="4733333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0</xdr:colOff>
      <xdr:row>3</xdr:row>
      <xdr:rowOff>228600</xdr:rowOff>
    </xdr:to>
    <xdr:sp macro="" textlink="">
      <xdr:nvSpPr>
        <xdr:cNvPr id="5" name="矢印: 左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C0337D-577D-462C-BA52-C904058616BE}"/>
            </a:ext>
          </a:extLst>
        </xdr:cNvPr>
        <xdr:cNvSpPr/>
      </xdr:nvSpPr>
      <xdr:spPr>
        <a:xfrm>
          <a:off x="4114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23471</xdr:colOff>
      <xdr:row>18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CC2DEA-096F-4DFC-AD3B-891F90E26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52471" cy="44958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0</xdr:colOff>
      <xdr:row>3</xdr:row>
      <xdr:rowOff>228600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6082CA-8D27-4DC9-92CF-06B5BF4C31CF}"/>
            </a:ext>
          </a:extLst>
        </xdr:cNvPr>
        <xdr:cNvSpPr/>
      </xdr:nvSpPr>
      <xdr:spPr>
        <a:xfrm>
          <a:off x="4114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38749</xdr:colOff>
      <xdr:row>19</xdr:row>
      <xdr:rowOff>152400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90901AE-4C6C-4A53-953B-D7456220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3467748" cy="4676775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628651</xdr:colOff>
      <xdr:row>0</xdr:row>
      <xdr:rowOff>0</xdr:rowOff>
    </xdr:from>
    <xdr:to>
      <xdr:col>10</xdr:col>
      <xdr:colOff>24275</xdr:colOff>
      <xdr:row>18</xdr:row>
      <xdr:rowOff>66675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BDFE02D-4EB8-468F-999C-23B48F34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1851" y="0"/>
          <a:ext cx="3510424" cy="4352925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0</xdr:colOff>
      <xdr:row>3</xdr:row>
      <xdr:rowOff>228600</xdr:rowOff>
    </xdr:to>
    <xdr:sp macro="" textlink="">
      <xdr:nvSpPr>
        <xdr:cNvPr id="5" name="矢印: 左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8D993E-AAB9-4B19-96CA-B9D3A3D3AB87}"/>
            </a:ext>
          </a:extLst>
        </xdr:cNvPr>
        <xdr:cNvSpPr/>
      </xdr:nvSpPr>
      <xdr:spPr>
        <a:xfrm>
          <a:off x="7543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654951</xdr:colOff>
      <xdr:row>20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C0EEB74-9BAC-4372-856B-2322C4FD1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3398150" cy="481012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7</xdr:col>
      <xdr:colOff>0</xdr:colOff>
      <xdr:row>3</xdr:row>
      <xdr:rowOff>228600</xdr:rowOff>
    </xdr:to>
    <xdr:sp macro="" textlink="">
      <xdr:nvSpPr>
        <xdr:cNvPr id="3" name="矢印: 左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CC1D36-3E64-41CB-BF34-F83E8BB672D1}"/>
            </a:ext>
          </a:extLst>
        </xdr:cNvPr>
        <xdr:cNvSpPr/>
      </xdr:nvSpPr>
      <xdr:spPr>
        <a:xfrm>
          <a:off x="4114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28464</xdr:colOff>
      <xdr:row>20</xdr:row>
      <xdr:rowOff>66675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79DD9E4-6E64-4E0D-ADAB-039D29AA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57464" cy="4829175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657226</xdr:colOff>
      <xdr:row>0</xdr:row>
      <xdr:rowOff>0</xdr:rowOff>
    </xdr:from>
    <xdr:to>
      <xdr:col>9</xdr:col>
      <xdr:colOff>625612</xdr:colOff>
      <xdr:row>20</xdr:row>
      <xdr:rowOff>76200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90E61F7-8BBE-4BE8-8097-E9A6DEA8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0426" y="0"/>
          <a:ext cx="3397386" cy="483870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0</xdr:colOff>
      <xdr:row>3</xdr:row>
      <xdr:rowOff>228600</xdr:rowOff>
    </xdr:to>
    <xdr:sp macro="" textlink="">
      <xdr:nvSpPr>
        <xdr:cNvPr id="4" name="矢印: 左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6CE77B-A178-465C-B9EF-11005AFFBF04}"/>
            </a:ext>
          </a:extLst>
        </xdr:cNvPr>
        <xdr:cNvSpPr/>
      </xdr:nvSpPr>
      <xdr:spPr>
        <a:xfrm>
          <a:off x="7543800" y="2381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戻る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35"/>
  <sheetViews>
    <sheetView showRowColHeaders="0" tabSelected="1" zoomScaleNormal="100" zoomScaleSheetLayoutView="100" workbookViewId="0">
      <selection activeCell="W3" sqref="W3:Y3"/>
    </sheetView>
  </sheetViews>
  <sheetFormatPr defaultRowHeight="13.5" x14ac:dyDescent="0.4"/>
  <cols>
    <col min="1" max="2" width="3.625" style="4" customWidth="1"/>
    <col min="3" max="6" width="3.5" style="4" customWidth="1"/>
    <col min="7" max="7" width="3.375" style="4" customWidth="1"/>
    <col min="8" max="8" width="3.5" style="4" customWidth="1"/>
    <col min="9" max="14" width="3.25" style="4" customWidth="1"/>
    <col min="15" max="23" width="3.5" style="4" customWidth="1"/>
    <col min="24" max="24" width="4.625" style="36" customWidth="1"/>
    <col min="25" max="25" width="4.5" style="4" customWidth="1"/>
    <col min="26" max="26" width="14.75" style="4" customWidth="1"/>
    <col min="27" max="27" width="1" style="4" customWidth="1"/>
    <col min="28" max="28" width="4.25" style="4" customWidth="1"/>
    <col min="29" max="16384" width="9" style="4"/>
  </cols>
  <sheetData>
    <row r="1" spans="1:29" ht="33.75" customHeight="1" x14ac:dyDescent="0.4">
      <c r="A1" s="1" t="s">
        <v>52</v>
      </c>
      <c r="B1" s="1"/>
      <c r="C1" s="83" t="s">
        <v>28</v>
      </c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</row>
    <row r="2" spans="1:29" ht="11.25" customHeight="1" thickBot="1" x14ac:dyDescent="0.45">
      <c r="A2" s="1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35"/>
      <c r="Y2" s="3"/>
    </row>
    <row r="3" spans="1:29" s="5" customFormat="1" ht="39.950000000000003" customHeight="1" thickBot="1" x14ac:dyDescent="0.45">
      <c r="A3" s="84" t="s">
        <v>10</v>
      </c>
      <c r="B3" s="85"/>
      <c r="C3" s="86"/>
      <c r="D3" s="86"/>
      <c r="E3" s="86"/>
      <c r="F3" s="86"/>
      <c r="G3" s="87" t="s">
        <v>9</v>
      </c>
      <c r="H3" s="87"/>
      <c r="I3" s="88"/>
      <c r="J3" s="88"/>
      <c r="K3" s="88"/>
      <c r="L3" s="88"/>
      <c r="M3" s="88"/>
      <c r="N3" s="88"/>
      <c r="O3" s="88" t="s">
        <v>8</v>
      </c>
      <c r="P3" s="88"/>
      <c r="Q3" s="88"/>
      <c r="R3" s="88"/>
      <c r="S3" s="88"/>
      <c r="T3" s="88"/>
      <c r="U3" s="89" t="s">
        <v>11</v>
      </c>
      <c r="V3" s="89"/>
      <c r="W3" s="90"/>
      <c r="X3" s="90"/>
      <c r="Y3" s="91"/>
    </row>
    <row r="4" spans="1:29" ht="25.5" customHeight="1" x14ac:dyDescent="0.4">
      <c r="A4" s="6"/>
      <c r="B4" s="6"/>
      <c r="C4" s="6"/>
      <c r="D4" s="6"/>
      <c r="E4" s="6"/>
      <c r="F4" s="6"/>
      <c r="G4" s="6"/>
      <c r="H4" s="6"/>
      <c r="I4" s="92" t="s">
        <v>34</v>
      </c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9" ht="26.1" customHeight="1" x14ac:dyDescent="0.4">
      <c r="A5" s="7"/>
      <c r="B5" s="8"/>
      <c r="C5" s="93" t="s">
        <v>0</v>
      </c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20" t="s">
        <v>33</v>
      </c>
      <c r="Y5" s="20" t="s">
        <v>44</v>
      </c>
      <c r="Z5" s="21" t="s">
        <v>51</v>
      </c>
    </row>
    <row r="6" spans="1:29" ht="30" customHeight="1" x14ac:dyDescent="0.4">
      <c r="A6" s="74" t="s">
        <v>27</v>
      </c>
      <c r="B6" s="19">
        <v>1</v>
      </c>
      <c r="C6" s="71" t="s">
        <v>46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37"/>
      <c r="Y6" s="40" t="s">
        <v>2</v>
      </c>
      <c r="Z6" s="38" t="s">
        <v>53</v>
      </c>
      <c r="AC6" s="22" t="s">
        <v>67</v>
      </c>
    </row>
    <row r="7" spans="1:29" ht="30" customHeight="1" x14ac:dyDescent="0.4">
      <c r="A7" s="75"/>
      <c r="B7" s="19">
        <v>2</v>
      </c>
      <c r="C7" s="72" t="s">
        <v>26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37"/>
      <c r="Y7" s="40" t="s">
        <v>2</v>
      </c>
      <c r="Z7" s="45" t="s">
        <v>70</v>
      </c>
      <c r="AC7" s="22" t="s">
        <v>68</v>
      </c>
    </row>
    <row r="8" spans="1:29" ht="30" customHeight="1" x14ac:dyDescent="0.4">
      <c r="A8" s="75"/>
      <c r="B8" s="19">
        <v>3</v>
      </c>
      <c r="C8" s="71" t="s">
        <v>12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37"/>
      <c r="Y8" s="40" t="s">
        <v>2</v>
      </c>
      <c r="Z8" s="38" t="s">
        <v>54</v>
      </c>
    </row>
    <row r="9" spans="1:29" ht="30" customHeight="1" x14ac:dyDescent="0.4">
      <c r="A9" s="75"/>
      <c r="B9" s="19">
        <v>4</v>
      </c>
      <c r="C9" s="71" t="s">
        <v>29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37"/>
      <c r="Y9" s="40" t="s">
        <v>2</v>
      </c>
      <c r="Z9" s="38" t="s">
        <v>60</v>
      </c>
    </row>
    <row r="10" spans="1:29" ht="30" customHeight="1" x14ac:dyDescent="0.4">
      <c r="A10" s="75"/>
      <c r="B10" s="19">
        <v>5</v>
      </c>
      <c r="C10" s="72" t="s">
        <v>25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37"/>
      <c r="Y10" s="40" t="s">
        <v>6</v>
      </c>
      <c r="Z10" s="38" t="s">
        <v>61</v>
      </c>
    </row>
    <row r="11" spans="1:29" ht="30" customHeight="1" x14ac:dyDescent="0.4">
      <c r="A11" s="75"/>
      <c r="B11" s="19">
        <v>6</v>
      </c>
      <c r="C11" s="72" t="s">
        <v>47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37"/>
      <c r="Y11" s="40" t="s">
        <v>6</v>
      </c>
      <c r="Z11" s="38" t="s">
        <v>55</v>
      </c>
    </row>
    <row r="12" spans="1:29" ht="30" customHeight="1" x14ac:dyDescent="0.4">
      <c r="A12" s="76"/>
      <c r="B12" s="19">
        <v>7</v>
      </c>
      <c r="C12" s="73" t="s">
        <v>24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37"/>
      <c r="Y12" s="40" t="s">
        <v>7</v>
      </c>
      <c r="Z12" s="38" t="s">
        <v>56</v>
      </c>
    </row>
    <row r="13" spans="1:29" ht="30" customHeight="1" x14ac:dyDescent="0.4">
      <c r="A13" s="74" t="s">
        <v>23</v>
      </c>
      <c r="B13" s="19">
        <v>8</v>
      </c>
      <c r="C13" s="77" t="s">
        <v>22</v>
      </c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37"/>
      <c r="Y13" s="40" t="s">
        <v>6</v>
      </c>
      <c r="Z13" s="38" t="s">
        <v>61</v>
      </c>
    </row>
    <row r="14" spans="1:29" ht="30" customHeight="1" x14ac:dyDescent="0.4">
      <c r="A14" s="75"/>
      <c r="B14" s="19">
        <v>9</v>
      </c>
      <c r="C14" s="72" t="s">
        <v>21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37"/>
      <c r="Y14" s="40" t="s">
        <v>6</v>
      </c>
      <c r="Z14" s="38" t="s">
        <v>57</v>
      </c>
    </row>
    <row r="15" spans="1:29" ht="30" customHeight="1" x14ac:dyDescent="0.4">
      <c r="A15" s="75"/>
      <c r="B15" s="19">
        <v>10</v>
      </c>
      <c r="C15" s="79" t="s">
        <v>20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37"/>
      <c r="Y15" s="40" t="s">
        <v>7</v>
      </c>
      <c r="Z15" s="38" t="s">
        <v>64</v>
      </c>
    </row>
    <row r="16" spans="1:29" ht="30" customHeight="1" x14ac:dyDescent="0.4">
      <c r="A16" s="75"/>
      <c r="B16" s="19">
        <v>11</v>
      </c>
      <c r="C16" s="72" t="s">
        <v>40</v>
      </c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37"/>
      <c r="Y16" s="40" t="s">
        <v>7</v>
      </c>
      <c r="Z16" s="39" t="s">
        <v>63</v>
      </c>
    </row>
    <row r="17" spans="1:29" ht="30" customHeight="1" x14ac:dyDescent="0.4">
      <c r="A17" s="75"/>
      <c r="B17" s="19">
        <v>12</v>
      </c>
      <c r="C17" s="81" t="s">
        <v>49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37"/>
      <c r="Y17" s="40" t="s">
        <v>7</v>
      </c>
      <c r="Z17" s="39" t="s">
        <v>65</v>
      </c>
    </row>
    <row r="18" spans="1:29" ht="30" customHeight="1" x14ac:dyDescent="0.4">
      <c r="A18" s="75"/>
      <c r="B18" s="19">
        <v>13</v>
      </c>
      <c r="C18" s="72" t="s">
        <v>19</v>
      </c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37"/>
      <c r="Y18" s="40" t="s">
        <v>1</v>
      </c>
      <c r="Z18" s="39" t="s">
        <v>62</v>
      </c>
      <c r="AB18" s="9"/>
    </row>
    <row r="19" spans="1:29" ht="30" customHeight="1" x14ac:dyDescent="0.4">
      <c r="A19" s="75"/>
      <c r="B19" s="19">
        <v>14</v>
      </c>
      <c r="C19" s="71" t="s">
        <v>18</v>
      </c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37"/>
      <c r="Y19" s="40" t="s">
        <v>1</v>
      </c>
      <c r="Z19" s="38" t="s">
        <v>66</v>
      </c>
    </row>
    <row r="20" spans="1:29" ht="30" customHeight="1" x14ac:dyDescent="0.4">
      <c r="A20" s="75"/>
      <c r="B20" s="19">
        <v>15</v>
      </c>
      <c r="C20" s="72" t="s">
        <v>17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37"/>
      <c r="Y20" s="40" t="s">
        <v>1</v>
      </c>
      <c r="Z20" s="38" t="s">
        <v>58</v>
      </c>
    </row>
    <row r="21" spans="1:29" ht="30" customHeight="1" x14ac:dyDescent="0.4">
      <c r="A21" s="76"/>
      <c r="B21" s="19">
        <v>16</v>
      </c>
      <c r="C21" s="72" t="s">
        <v>50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37"/>
      <c r="Y21" s="40" t="s">
        <v>37</v>
      </c>
      <c r="Z21" s="38" t="s">
        <v>59</v>
      </c>
    </row>
    <row r="22" spans="1:29" ht="84" customHeight="1" x14ac:dyDescent="0.4">
      <c r="A22" s="10" t="s">
        <v>16</v>
      </c>
      <c r="B22" s="61" t="s">
        <v>48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43"/>
    </row>
    <row r="23" spans="1:29" ht="15" customHeight="1" thickBot="1" x14ac:dyDescent="0.45">
      <c r="A23" s="11"/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41"/>
      <c r="Y23" s="42"/>
      <c r="Z23" s="43"/>
    </row>
    <row r="24" spans="1:29" ht="23.85" customHeight="1" x14ac:dyDescent="0.4">
      <c r="A24" s="23"/>
      <c r="B24" s="24"/>
      <c r="C24" s="63" t="s">
        <v>3</v>
      </c>
      <c r="D24" s="64"/>
      <c r="E24" s="64"/>
      <c r="F24" s="64"/>
      <c r="G24" s="65"/>
      <c r="H24" s="63" t="s">
        <v>5</v>
      </c>
      <c r="I24" s="64"/>
      <c r="J24" s="64"/>
      <c r="K24" s="64"/>
      <c r="L24" s="65"/>
      <c r="M24" s="63" t="s">
        <v>15</v>
      </c>
      <c r="N24" s="64"/>
      <c r="O24" s="64"/>
      <c r="P24" s="64"/>
      <c r="Q24" s="64"/>
      <c r="R24" s="64"/>
      <c r="S24" s="64"/>
      <c r="T24" s="64"/>
      <c r="U24" s="64"/>
      <c r="V24" s="66"/>
      <c r="X24" s="44"/>
      <c r="Y24" s="43"/>
      <c r="Z24" s="43"/>
    </row>
    <row r="25" spans="1:29" ht="23.85" customHeight="1" x14ac:dyDescent="0.4">
      <c r="A25" s="25"/>
      <c r="B25" s="26"/>
      <c r="C25" s="67" t="s">
        <v>4</v>
      </c>
      <c r="D25" s="68"/>
      <c r="E25" s="68"/>
      <c r="F25" s="68"/>
      <c r="G25" s="69"/>
      <c r="H25" s="67" t="s">
        <v>14</v>
      </c>
      <c r="I25" s="68"/>
      <c r="J25" s="68"/>
      <c r="K25" s="68"/>
      <c r="L25" s="69"/>
      <c r="M25" s="67" t="s">
        <v>41</v>
      </c>
      <c r="N25" s="68"/>
      <c r="O25" s="68"/>
      <c r="P25" s="68"/>
      <c r="Q25" s="69"/>
      <c r="R25" s="67" t="s">
        <v>45</v>
      </c>
      <c r="S25" s="68"/>
      <c r="T25" s="68"/>
      <c r="U25" s="68"/>
      <c r="V25" s="70"/>
      <c r="X25" s="44"/>
      <c r="Y25" s="43"/>
      <c r="Z25" s="43"/>
    </row>
    <row r="26" spans="1:29" ht="24" customHeight="1" x14ac:dyDescent="0.15">
      <c r="A26" s="48" t="s">
        <v>35</v>
      </c>
      <c r="B26" s="49"/>
      <c r="C26" s="27"/>
      <c r="D26" s="33"/>
      <c r="E26" s="56">
        <f>COUNTIFS($X$6:$X$21,"〇",$Y$6:$Y$21,"Ａ")</f>
        <v>0</v>
      </c>
      <c r="F26" s="56">
        <f t="shared" ref="F26" si="0">COUNTIF(AA6:AA9,"〇")</f>
        <v>0</v>
      </c>
      <c r="G26" s="29" t="s">
        <v>69</v>
      </c>
      <c r="H26" s="27"/>
      <c r="I26" s="33"/>
      <c r="J26" s="58">
        <f>COUNTIFS($X$6:$X$21,"〇",$Y$6:$Y$21,"Ｂ")</f>
        <v>0</v>
      </c>
      <c r="K26" s="58">
        <f t="shared" ref="K26" si="1">COUNTIF(AF6:AF9,"〇")</f>
        <v>0</v>
      </c>
      <c r="L26" s="29" t="s">
        <v>69</v>
      </c>
      <c r="M26" s="27"/>
      <c r="N26" s="33"/>
      <c r="O26" s="52">
        <f>COUNTIFS($X$6:$X$21,"〇",$Y$6:$Y$21,"Ｃ")</f>
        <v>0</v>
      </c>
      <c r="P26" s="52">
        <f t="shared" ref="P26" si="2">COUNTIF(AK6:AK9,"〇")</f>
        <v>0</v>
      </c>
      <c r="Q26" s="29" t="s">
        <v>69</v>
      </c>
      <c r="R26" s="27"/>
      <c r="S26" s="33"/>
      <c r="T26" s="52">
        <f>COUNTIFS($X$6:$X$21,"〇",$Y$6:$Y$21,"Ｄ")</f>
        <v>0</v>
      </c>
      <c r="U26" s="52">
        <f t="shared" ref="U26" si="3">COUNTIF(AP6:AP9,"〇")</f>
        <v>0</v>
      </c>
      <c r="V26" s="31" t="s">
        <v>69</v>
      </c>
      <c r="X26" s="44"/>
      <c r="Y26" s="43"/>
      <c r="Z26" s="43"/>
      <c r="AA26" s="14"/>
      <c r="AB26" s="15"/>
      <c r="AC26" s="15"/>
    </row>
    <row r="27" spans="1:29" ht="24" customHeight="1" thickBot="1" x14ac:dyDescent="0.2">
      <c r="A27" s="54" t="s">
        <v>36</v>
      </c>
      <c r="B27" s="55"/>
      <c r="C27" s="28"/>
      <c r="D27" s="34"/>
      <c r="E27" s="57">
        <f>COUNTIFS($X$6:$X$21,"△",$Y$6:$Y$21,"Ａ")</f>
        <v>0</v>
      </c>
      <c r="F27" s="57">
        <f t="shared" ref="F27" si="4">COUNTIF(AA7:AA10,"〇")</f>
        <v>0</v>
      </c>
      <c r="G27" s="30" t="s">
        <v>69</v>
      </c>
      <c r="H27" s="28"/>
      <c r="I27" s="34"/>
      <c r="J27" s="59">
        <f>COUNTIFS($X$6:$X$21,"△",$Y$6:$Y$21,"Ｂ")</f>
        <v>0</v>
      </c>
      <c r="K27" s="60">
        <f t="shared" ref="K27" si="5">COUNTIF(AF7:AF10,"〇")</f>
        <v>0</v>
      </c>
      <c r="L27" s="30" t="s">
        <v>69</v>
      </c>
      <c r="M27" s="28"/>
      <c r="N27" s="34"/>
      <c r="O27" s="53">
        <f>COUNTIFS($X$6:$X$21,"△",$Y$6:$Y$21,"Ｃ")</f>
        <v>0</v>
      </c>
      <c r="P27" s="53">
        <f t="shared" ref="P27" si="6">COUNTIF(AK7:AK10,"〇")</f>
        <v>0</v>
      </c>
      <c r="Q27" s="30" t="s">
        <v>69</v>
      </c>
      <c r="R27" s="28"/>
      <c r="S27" s="34"/>
      <c r="T27" s="53">
        <f>COUNTIFS($X$6:$X$21,"△",$Y$6:$Y$21,"Ｄ")</f>
        <v>0</v>
      </c>
      <c r="U27" s="53">
        <f t="shared" ref="U27" si="7">COUNTIF(AP7:AP10,"〇")</f>
        <v>0</v>
      </c>
      <c r="V27" s="32" t="s">
        <v>69</v>
      </c>
      <c r="X27" s="44"/>
      <c r="Y27" s="43"/>
      <c r="Z27" s="43"/>
      <c r="AA27" s="14"/>
      <c r="AB27" s="15"/>
      <c r="AC27" s="15"/>
    </row>
    <row r="28" spans="1:29" ht="10.5" customHeight="1" x14ac:dyDescent="0.15">
      <c r="A28" s="50"/>
      <c r="B28" s="50"/>
      <c r="C28" s="50"/>
      <c r="D28" s="50"/>
      <c r="E28" s="50"/>
      <c r="F28" s="50"/>
      <c r="G28" s="50"/>
      <c r="H28" s="50"/>
      <c r="I28" s="50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AA28" s="14"/>
      <c r="AB28" s="15"/>
      <c r="AC28" s="15"/>
    </row>
    <row r="29" spans="1:29" ht="15" customHeight="1" x14ac:dyDescent="0.4">
      <c r="A29" s="51" t="s">
        <v>38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AA29" s="14"/>
      <c r="AB29" s="15"/>
      <c r="AC29" s="15"/>
    </row>
    <row r="30" spans="1:29" ht="15" customHeight="1" x14ac:dyDescent="0.4">
      <c r="A30" s="17" t="s">
        <v>30</v>
      </c>
      <c r="B30" s="47" t="s">
        <v>42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AA30" s="14"/>
      <c r="AB30" s="15"/>
      <c r="AC30" s="15"/>
    </row>
    <row r="31" spans="1:29" ht="14.25" x14ac:dyDescent="0.4">
      <c r="A31" s="18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AA31" s="14"/>
      <c r="AB31" s="15"/>
      <c r="AC31" s="15"/>
    </row>
    <row r="32" spans="1:29" ht="15" customHeight="1" x14ac:dyDescent="0.4">
      <c r="A32" s="51" t="s">
        <v>39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AA32" s="14"/>
      <c r="AB32" s="15"/>
      <c r="AC32" s="15"/>
    </row>
    <row r="33" spans="1:28" ht="15" customHeight="1" x14ac:dyDescent="0.4">
      <c r="A33" s="17" t="s">
        <v>31</v>
      </c>
      <c r="B33" s="46" t="s">
        <v>32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8" ht="43.5" customHeight="1" x14ac:dyDescent="0.4">
      <c r="A34" s="18" t="s">
        <v>13</v>
      </c>
      <c r="B34" s="47" t="s">
        <v>43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8" ht="8.25" customHeight="1" x14ac:dyDescent="0.4">
      <c r="U35" s="9"/>
      <c r="AB35" s="9"/>
    </row>
  </sheetData>
  <sheetProtection algorithmName="SHA-512" hashValue="8RDsNCGQyQHtRi1hfVsape39Vu0yT35Q79YQh66Z6MOPgwmsR00lvQ0NUi+K+SS8NJ9HYD5+4R1fPS+Y3Fke1Q==" saltValue="HTBMWYW+hpEhYWsL7tiGPQ==" spinCount="100000" sheet="1" objects="1" scenarios="1" selectLockedCells="1"/>
  <mergeCells count="54">
    <mergeCell ref="O27:P27"/>
    <mergeCell ref="C1:Y1"/>
    <mergeCell ref="A3:B3"/>
    <mergeCell ref="C3:F3"/>
    <mergeCell ref="G3:H3"/>
    <mergeCell ref="I3:N3"/>
    <mergeCell ref="O3:P3"/>
    <mergeCell ref="Q3:T3"/>
    <mergeCell ref="U3:V3"/>
    <mergeCell ref="W3:Y3"/>
    <mergeCell ref="I4:Y4"/>
    <mergeCell ref="C5:W5"/>
    <mergeCell ref="A6:A12"/>
    <mergeCell ref="C6:W6"/>
    <mergeCell ref="C7:W7"/>
    <mergeCell ref="C8:W8"/>
    <mergeCell ref="C9:W9"/>
    <mergeCell ref="C10:W10"/>
    <mergeCell ref="C11:W11"/>
    <mergeCell ref="C12:W12"/>
    <mergeCell ref="A13:A21"/>
    <mergeCell ref="C13:W13"/>
    <mergeCell ref="C14:W14"/>
    <mergeCell ref="C15:W15"/>
    <mergeCell ref="C16:W16"/>
    <mergeCell ref="C17:W17"/>
    <mergeCell ref="C18:W18"/>
    <mergeCell ref="C19:W19"/>
    <mergeCell ref="C20:W20"/>
    <mergeCell ref="C21:W21"/>
    <mergeCell ref="B22:Y22"/>
    <mergeCell ref="C24:G24"/>
    <mergeCell ref="H24:L24"/>
    <mergeCell ref="M24:V24"/>
    <mergeCell ref="C25:G25"/>
    <mergeCell ref="H25:L25"/>
    <mergeCell ref="M25:Q25"/>
    <mergeCell ref="R25:V25"/>
    <mergeCell ref="B33:Z33"/>
    <mergeCell ref="B34:Z34"/>
    <mergeCell ref="A26:B26"/>
    <mergeCell ref="A28:I28"/>
    <mergeCell ref="A29:Y29"/>
    <mergeCell ref="B30:Y30"/>
    <mergeCell ref="B31:Y31"/>
    <mergeCell ref="A32:Y32"/>
    <mergeCell ref="T26:U26"/>
    <mergeCell ref="T27:U27"/>
    <mergeCell ref="A27:B27"/>
    <mergeCell ref="E26:F26"/>
    <mergeCell ref="E27:F27"/>
    <mergeCell ref="J26:K26"/>
    <mergeCell ref="J27:K27"/>
    <mergeCell ref="O26:P26"/>
  </mergeCells>
  <phoneticPr fontId="1"/>
  <conditionalFormatting sqref="Y6:Y21">
    <cfRule type="cellIs" dxfId="1" priority="2" operator="equal">
      <formula>"Ａ"</formula>
    </cfRule>
    <cfRule type="cellIs" dxfId="0" priority="1" operator="equal">
      <formula>"Ｂ"</formula>
    </cfRule>
  </conditionalFormatting>
  <dataValidations count="1">
    <dataValidation type="list" allowBlank="1" showInputMessage="1" showErrorMessage="1" sqref="X6:X21" xr:uid="{74E68484-D707-4D7E-A101-028A87A51EA1}">
      <formula1>$AC$6:$AC$8</formula1>
    </dataValidation>
  </dataValidations>
  <hyperlinks>
    <hyperlink ref="Z8" location="'3'!A1" display="Q11" xr:uid="{6A5554CF-9886-4F88-BDBA-8D586F601307}"/>
    <hyperlink ref="Z9" location="'4'!A1" display="Q17.40" xr:uid="{1ACC846F-B1A6-4A88-8780-F021D16B2977}"/>
    <hyperlink ref="Z10" location="'5'!A1" display="Q24.25" xr:uid="{0D85261F-AB2D-4E8C-A826-6ECDBDB89F9C}"/>
    <hyperlink ref="Z11" location="'6'!A1" display="Q23" xr:uid="{8B5609C2-8C72-4F64-BA1A-C7B669F296A3}"/>
    <hyperlink ref="Z12" location="'7'!A1" display="Q8" xr:uid="{A982D9EB-BBC9-48C9-87F7-3CB0B5E8537E}"/>
    <hyperlink ref="Z13" location="'8'!A1" display="Q24.25" xr:uid="{7D250BEA-5F8F-4DD8-8C2C-7E16A36A4E2A}"/>
    <hyperlink ref="Z14" location="'9'!A1" display="Q31" xr:uid="{F3C50A98-8029-486F-8170-DF2A47D99242}"/>
    <hyperlink ref="Z15" location="'10'!A1" display="Q13.45" xr:uid="{003F0BE9-8902-4DD0-A9E8-F9DA2156D3CD}"/>
    <hyperlink ref="Z16" location="'11'!A1" display="Q29.38.45.46" xr:uid="{80B8C129-2236-4BC0-9943-016D869557AB}"/>
    <hyperlink ref="Z17" location="'12'!A1" display="Q２.42.22.29　" xr:uid="{DB167643-CB57-461F-AEF5-212F3B54A64A}"/>
    <hyperlink ref="Z18" location="'13'!A1" display="Q43.44.46" xr:uid="{C31FC690-1FD5-493A-82C8-0F866060ED8E}"/>
    <hyperlink ref="Z19" location="'14'!A1" display="Q13.30" xr:uid="{2BCA9CBE-84CA-4733-AC7B-D6342E2FE915}"/>
    <hyperlink ref="Z20" location="'15'!A1" display="Q38" xr:uid="{1F840B8C-E795-4C38-BE14-D86A2AB3CFCC}"/>
    <hyperlink ref="Z21" location="'16'!A1" display="Q47" xr:uid="{7858798F-709C-4238-9419-ABE681B02303}"/>
    <hyperlink ref="Z6" location="'1'!A1" display="Q34" xr:uid="{879F37C7-05AC-4AEB-927A-02E78E0745DB}"/>
  </hyperlinks>
  <pageMargins left="0.46" right="0.2" top="0.39370078740157483" bottom="0.39370078740157483" header="0.27559055118110237" footer="0.31496062992125984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6306D-F313-4972-BD75-C8ED1C9FCE33}">
  <dimension ref="A1"/>
  <sheetViews>
    <sheetView workbookViewId="0">
      <selection activeCell="G2" sqref="G2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96896-99C8-4AF5-9DE3-09C19535CA04}">
  <dimension ref="A1"/>
  <sheetViews>
    <sheetView workbookViewId="0">
      <selection activeCell="L2" sqref="L2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EF18E-AB6C-409E-A66E-8EB91BE7793D}">
  <dimension ref="A1"/>
  <sheetViews>
    <sheetView topLeftCell="E1" workbookViewId="0">
      <selection activeCell="U7" sqref="U7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22251-F27D-478A-96A6-55867FE5A86E}">
  <dimension ref="A1"/>
  <sheetViews>
    <sheetView topLeftCell="G1" workbookViewId="0">
      <selection activeCell="V2" sqref="V2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FD5EB-FB56-46E3-89C1-3AB549009348}">
  <dimension ref="A1"/>
  <sheetViews>
    <sheetView workbookViewId="0">
      <selection activeCell="Q2" sqref="Q2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0DE41-021F-4384-AA1A-E4CAA3D7C645}">
  <dimension ref="A1"/>
  <sheetViews>
    <sheetView workbookViewId="0">
      <selection activeCell="L2" sqref="L2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280D0-7644-444F-B146-4BC3EF85E889}">
  <dimension ref="A1"/>
  <sheetViews>
    <sheetView workbookViewId="0">
      <selection activeCell="G6" sqref="G6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29938-B17F-4004-8B55-3ECE49BA5447}">
  <dimension ref="A1"/>
  <sheetViews>
    <sheetView workbookViewId="0">
      <selection activeCell="G7" sqref="G7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6710B-CFA7-4659-9C56-C1F614F720FB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B1330-52B0-4DD7-B706-2E94BA01FC88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16D7F-1BF0-44E7-84AF-BB2B92FD0862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C4A72-A66D-4767-AC7A-EFE52DD85648}">
  <dimension ref="A1"/>
  <sheetViews>
    <sheetView workbookViewId="0">
      <selection activeCell="L2" sqref="L2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6B000-41B6-4463-9C6C-2040CFD62AF7}">
  <dimension ref="A1"/>
  <sheetViews>
    <sheetView workbookViewId="0">
      <selection activeCell="L2" sqref="L2"/>
    </sheetView>
  </sheetViews>
  <sheetFormatPr defaultRowHeight="18.75" x14ac:dyDescent="0.4"/>
  <sheetData/>
  <phoneticPr fontId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9C377-593B-4B09-8119-14FEE3488E4D}">
  <dimension ref="A1"/>
  <sheetViews>
    <sheetView workbookViewId="0">
      <selection activeCell="G8" sqref="G8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84466-ABC3-4010-BD3F-A1173B49AACD}">
  <dimension ref="A1"/>
  <sheetViews>
    <sheetView workbookViewId="0">
      <selection activeCell="G2" sqref="G2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905C8-B9E8-4D2F-B408-ABA6FEDB7FC0}">
  <dimension ref="A1"/>
  <sheetViews>
    <sheetView workbookViewId="0">
      <selection activeCell="L2" sqref="L2"/>
    </sheetView>
  </sheetViews>
  <sheetFormatPr defaultRowHeight="18.75" x14ac:dyDescent="0.4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</vt:i4>
      </vt:variant>
    </vt:vector>
  </HeadingPairs>
  <TitlesOfParts>
    <vt:vector size="18" baseType="lpstr">
      <vt:lpstr>学校生活チェックリスト(中・高等学校編)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'学校生活チェックリスト(中・高等学校編)'!Print_Area</vt:lpstr>
    </vt:vector>
  </TitlesOfParts>
  <Company>教育企画課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富山県教育委員会</dc:creator>
  <cp:lastModifiedBy>Administrator</cp:lastModifiedBy>
  <cp:lastPrinted>2023-06-26T02:49:05Z</cp:lastPrinted>
  <dcterms:created xsi:type="dcterms:W3CDTF">2018-03-15T07:29:12Z</dcterms:created>
  <dcterms:modified xsi:type="dcterms:W3CDTF">2023-07-03T01:54:36Z</dcterms:modified>
</cp:coreProperties>
</file>