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R:\500教育相談部\05特別支援教育担当\G00_継続保存データ\03_00_チェックリスト\R7リンク直し中\"/>
    </mc:Choice>
  </mc:AlternateContent>
  <xr:revisionPtr revIDLastSave="0" documentId="13_ncr:1_{8776567F-4B36-4B3E-966C-14A61A89B09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学校生活チェックリスト(小学校編)" sheetId="1" r:id="rId1"/>
    <sheet name="1" sheetId="5" r:id="rId2"/>
    <sheet name="2" sheetId="4" r:id="rId3"/>
    <sheet name="3" sheetId="6" r:id="rId4"/>
    <sheet name="4" sheetId="7" r:id="rId5"/>
    <sheet name="5" sheetId="8" r:id="rId6"/>
    <sheet name="6" sheetId="9" r:id="rId7"/>
    <sheet name="7" sheetId="10" r:id="rId8"/>
    <sheet name="8" sheetId="11" r:id="rId9"/>
    <sheet name="9" sheetId="12" r:id="rId10"/>
    <sheet name="10" sheetId="13" r:id="rId11"/>
    <sheet name="11" sheetId="14" r:id="rId12"/>
    <sheet name="12" sheetId="15" r:id="rId13"/>
    <sheet name="13" sheetId="16" r:id="rId14"/>
    <sheet name="14" sheetId="17" r:id="rId15"/>
    <sheet name="15" sheetId="18" r:id="rId16"/>
    <sheet name="16" sheetId="19" r:id="rId17"/>
    <sheet name="17" sheetId="20" r:id="rId18"/>
    <sheet name="18" sheetId="21" r:id="rId19"/>
    <sheet name="19" sheetId="22" r:id="rId20"/>
    <sheet name="20" sheetId="23" r:id="rId21"/>
    <sheet name="21" sheetId="24" r:id="rId22"/>
    <sheet name="22" sheetId="25" r:id="rId23"/>
    <sheet name="23" sheetId="27" r:id="rId24"/>
    <sheet name="24" sheetId="26" r:id="rId25"/>
    <sheet name="25" sheetId="28" r:id="rId26"/>
    <sheet name="26" sheetId="29" r:id="rId27"/>
    <sheet name="27" sheetId="30" r:id="rId28"/>
    <sheet name="28" sheetId="31" r:id="rId29"/>
    <sheet name="29" sheetId="2" r:id="rId30"/>
    <sheet name="30" sheetId="32" r:id="rId31"/>
  </sheets>
  <definedNames>
    <definedName name="_xlnm.Print_Area" localSheetId="0">'学校生活チェックリスト(小学校編)'!$A$1:$Z$40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9" i="1" l="1"/>
  <c r="V40" i="1"/>
  <c r="S40" i="1"/>
  <c r="P40" i="1"/>
  <c r="M40" i="1"/>
  <c r="J40" i="1"/>
  <c r="G40" i="1"/>
  <c r="D40" i="1"/>
  <c r="V39" i="1"/>
  <c r="S39" i="1"/>
  <c r="P39" i="1"/>
  <c r="M39" i="1"/>
  <c r="J39" i="1"/>
  <c r="G39" i="1"/>
</calcChain>
</file>

<file path=xl/sharedStrings.xml><?xml version="1.0" encoding="utf-8"?>
<sst xmlns="http://schemas.openxmlformats.org/spreadsheetml/2006/main" count="134" uniqueCount="112">
  <si>
    <t>△の数</t>
    <rPh sb="2" eb="3">
      <t>カズ</t>
    </rPh>
    <phoneticPr fontId="1"/>
  </si>
  <si>
    <t>○の数</t>
    <rPh sb="2" eb="3">
      <t>カズ</t>
    </rPh>
    <phoneticPr fontId="1"/>
  </si>
  <si>
    <t>Ｇ感覚の過敏性</t>
    <rPh sb="1" eb="3">
      <t>カンカク</t>
    </rPh>
    <rPh sb="4" eb="7">
      <t>カビンセイ</t>
    </rPh>
    <phoneticPr fontId="1"/>
  </si>
  <si>
    <t>Ｆ興味・こだわり</t>
    <rPh sb="1" eb="3">
      <t>キョウミ</t>
    </rPh>
    <phoneticPr fontId="1"/>
  </si>
  <si>
    <t>Ｅコミュニケーション</t>
    <phoneticPr fontId="1"/>
  </si>
  <si>
    <t>Ｄ人とのかかわり</t>
    <rPh sb="1" eb="2">
      <t>ヒト</t>
    </rPh>
    <phoneticPr fontId="1"/>
  </si>
  <si>
    <t>Ｃ多動性・衝動性</t>
    <rPh sb="1" eb="4">
      <t>タドウセイ</t>
    </rPh>
    <rPh sb="5" eb="8">
      <t>ショウドウセイ</t>
    </rPh>
    <phoneticPr fontId="1"/>
  </si>
  <si>
    <t>Ｂ不注意</t>
    <rPh sb="1" eb="4">
      <t>フチュウイ</t>
    </rPh>
    <phoneticPr fontId="1"/>
  </si>
  <si>
    <t>Ａ学習面</t>
    <rPh sb="1" eb="4">
      <t>ガクシュウメン</t>
    </rPh>
    <phoneticPr fontId="1"/>
  </si>
  <si>
    <t>Ⅲ社会性</t>
    <rPh sb="1" eb="4">
      <t>シャカイセイ</t>
    </rPh>
    <phoneticPr fontId="1"/>
  </si>
  <si>
    <t>Ⅱ行動面</t>
    <rPh sb="1" eb="4">
      <t>コウドウメン</t>
    </rPh>
    <phoneticPr fontId="1"/>
  </si>
  <si>
    <t>Ⅰ学習面</t>
    <rPh sb="1" eb="4">
      <t>ガクシュウメン</t>
    </rPh>
    <phoneticPr fontId="1"/>
  </si>
  <si>
    <t>Ｄ</t>
    <phoneticPr fontId="1"/>
  </si>
  <si>
    <t>仲の良い友達がおらず、一人で下校している。</t>
    <rPh sb="2" eb="3">
      <t>ヨ</t>
    </rPh>
    <phoneticPr fontId="1"/>
  </si>
  <si>
    <t>下校</t>
    <rPh sb="0" eb="2">
      <t>ゲコウ</t>
    </rPh>
    <phoneticPr fontId="1"/>
  </si>
  <si>
    <t>Ｃ</t>
    <phoneticPr fontId="1"/>
  </si>
  <si>
    <t>掃除中等に、周りの友達にちょっかいをかける。</t>
    <rPh sb="0" eb="3">
      <t>ソウジチュウ</t>
    </rPh>
    <rPh sb="3" eb="4">
      <t>ナド</t>
    </rPh>
    <rPh sb="6" eb="7">
      <t>マワ</t>
    </rPh>
    <rPh sb="9" eb="11">
      <t>トモダチ</t>
    </rPh>
    <phoneticPr fontId="1"/>
  </si>
  <si>
    <t>掃除</t>
    <rPh sb="0" eb="2">
      <t>ソウジ</t>
    </rPh>
    <phoneticPr fontId="1"/>
  </si>
  <si>
    <t>Ｆ</t>
    <phoneticPr fontId="1"/>
  </si>
  <si>
    <t>Ｂ</t>
    <phoneticPr fontId="1"/>
  </si>
  <si>
    <t>当番であることを忘れて遊びに行ってしまう。</t>
    <phoneticPr fontId="1"/>
  </si>
  <si>
    <t>給食</t>
    <rPh sb="0" eb="2">
      <t>キュウショク</t>
    </rPh>
    <phoneticPr fontId="1"/>
  </si>
  <si>
    <t>Ｇ</t>
    <phoneticPr fontId="1"/>
  </si>
  <si>
    <t>体に触られることを嫌がる。</t>
    <phoneticPr fontId="1"/>
  </si>
  <si>
    <t>雑踏や人の多い場所、特定の音やにおいを嫌がる。</t>
    <rPh sb="0" eb="2">
      <t>ザットウ</t>
    </rPh>
    <rPh sb="3" eb="4">
      <t>ヒト</t>
    </rPh>
    <rPh sb="5" eb="6">
      <t>オオ</t>
    </rPh>
    <rPh sb="7" eb="9">
      <t>バショ</t>
    </rPh>
    <rPh sb="10" eb="12">
      <t>トクテイ</t>
    </rPh>
    <rPh sb="13" eb="14">
      <t>オト</t>
    </rPh>
    <rPh sb="19" eb="20">
      <t>イヤ</t>
    </rPh>
    <phoneticPr fontId="1"/>
  </si>
  <si>
    <t>Ｆ</t>
    <phoneticPr fontId="1"/>
  </si>
  <si>
    <t>点数や勝敗にこだわり、負けそうになると機嫌が悪くなる。</t>
    <phoneticPr fontId="1"/>
  </si>
  <si>
    <t>Ｅ</t>
    <phoneticPr fontId="1"/>
  </si>
  <si>
    <t>Ｅ</t>
    <phoneticPr fontId="1"/>
  </si>
  <si>
    <t>相手の言うことを言葉どおりに受け止めてしまう。</t>
    <phoneticPr fontId="1"/>
  </si>
  <si>
    <t>Ｄ</t>
    <phoneticPr fontId="1"/>
  </si>
  <si>
    <t>友達のそばにいても一人で遊んでいる。</t>
    <phoneticPr fontId="1"/>
  </si>
  <si>
    <t>友達と仲良くしたい気持ちはあるが、関係をうまく築けない。</t>
    <phoneticPr fontId="1"/>
  </si>
  <si>
    <t>休み時間</t>
    <phoneticPr fontId="1"/>
  </si>
  <si>
    <t>Ａ</t>
    <phoneticPr fontId="1"/>
  </si>
  <si>
    <t>作文や日記等文章を書くとき、内容や文の構成を考えることが難しい。</t>
    <rPh sb="0" eb="2">
      <t>サクブン</t>
    </rPh>
    <rPh sb="3" eb="5">
      <t>ニッキ</t>
    </rPh>
    <rPh sb="5" eb="6">
      <t>ナド</t>
    </rPh>
    <rPh sb="6" eb="8">
      <t>ブンショウ</t>
    </rPh>
    <rPh sb="28" eb="29">
      <t>ムズカ</t>
    </rPh>
    <phoneticPr fontId="1"/>
  </si>
  <si>
    <t>算数の文章題から式を立てることが難しい。</t>
    <phoneticPr fontId="1"/>
  </si>
  <si>
    <t>Ａ</t>
    <phoneticPr fontId="1"/>
  </si>
  <si>
    <t>計算に時間がかかる。</t>
    <phoneticPr fontId="1"/>
  </si>
  <si>
    <t>黒板の字を写すことに時間がかかる。</t>
    <phoneticPr fontId="1"/>
  </si>
  <si>
    <t>漢字の細かい部分や拗音、促音等を書き間違える。</t>
    <rPh sb="14" eb="15">
      <t>トウ</t>
    </rPh>
    <phoneticPr fontId="1"/>
  </si>
  <si>
    <t>文章の内容理解が難しい。</t>
    <phoneticPr fontId="1"/>
  </si>
  <si>
    <t>文中の語句や行を読み飛ばしたり、読み間違えたりする。</t>
    <rPh sb="8" eb="9">
      <t>ヨ</t>
    </rPh>
    <rPh sb="10" eb="11">
      <t>ト</t>
    </rPh>
    <phoneticPr fontId="1"/>
  </si>
  <si>
    <t>見たことや体験したことを順序立てて話すことが難しい。</t>
    <phoneticPr fontId="1"/>
  </si>
  <si>
    <t>考えを話すとき、言葉につまる。</t>
    <phoneticPr fontId="1"/>
  </si>
  <si>
    <t>Ａ</t>
    <phoneticPr fontId="1"/>
  </si>
  <si>
    <t>個別に言われると聞き取れるが、集団場面では難しい。</t>
    <phoneticPr fontId="1"/>
  </si>
  <si>
    <t>Ａ</t>
    <phoneticPr fontId="1"/>
  </si>
  <si>
    <t>聞いた内容を覚えられない。</t>
    <phoneticPr fontId="1"/>
  </si>
  <si>
    <t>Ｅ</t>
    <phoneticPr fontId="1"/>
  </si>
  <si>
    <t>授業内容と関係のない質問をする。</t>
    <rPh sb="2" eb="4">
      <t>ナイヨウ</t>
    </rPh>
    <phoneticPr fontId="1"/>
  </si>
  <si>
    <t>Ｄ</t>
    <phoneticPr fontId="1"/>
  </si>
  <si>
    <t>球技等をするとき、仲間と協力できない。</t>
    <rPh sb="2" eb="3">
      <t>ナド</t>
    </rPh>
    <phoneticPr fontId="1"/>
  </si>
  <si>
    <t>Ｃ</t>
    <phoneticPr fontId="1"/>
  </si>
  <si>
    <t>教師の質問が終わらないうちに答えたり、指名されていないのに回答したりする。</t>
    <rPh sb="14" eb="15">
      <t>コタ</t>
    </rPh>
    <rPh sb="19" eb="21">
      <t>シメイ</t>
    </rPh>
    <rPh sb="29" eb="31">
      <t>カイトウ</t>
    </rPh>
    <phoneticPr fontId="1"/>
  </si>
  <si>
    <t>Ｂ</t>
    <phoneticPr fontId="1"/>
  </si>
  <si>
    <t>忘れ物をしたり、机の中が整理できなかったりする。</t>
    <rPh sb="0" eb="1">
      <t>ワス</t>
    </rPh>
    <rPh sb="2" eb="3">
      <t>モノ</t>
    </rPh>
    <rPh sb="8" eb="9">
      <t>ツクエ</t>
    </rPh>
    <rPh sb="10" eb="11">
      <t>ナカ</t>
    </rPh>
    <rPh sb="12" eb="14">
      <t>セイリ</t>
    </rPh>
    <phoneticPr fontId="1"/>
  </si>
  <si>
    <t>授業（通常の学習・行事等）</t>
    <rPh sb="11" eb="12">
      <t>トウ</t>
    </rPh>
    <phoneticPr fontId="1"/>
  </si>
  <si>
    <t>時間割変更や活動の手順の変更があると、怒ったり対応できなかったりする。</t>
    <phoneticPr fontId="1"/>
  </si>
  <si>
    <t>日直等係の仕事を最後までやり遂げられない。</t>
    <rPh sb="2" eb="3">
      <t>トウ</t>
    </rPh>
    <phoneticPr fontId="1"/>
  </si>
  <si>
    <t>Ｂ</t>
    <phoneticPr fontId="1"/>
  </si>
  <si>
    <t>通学中に、興味のある物を見付けると（集団登校の列からはずれ）見に行く。</t>
    <phoneticPr fontId="1"/>
  </si>
  <si>
    <t>登校・朝</t>
    <rPh sb="0" eb="2">
      <t>トウコウ</t>
    </rPh>
    <rPh sb="3" eb="4">
      <t>アサ</t>
    </rPh>
    <phoneticPr fontId="1"/>
  </si>
  <si>
    <t>回答欄</t>
    <rPh sb="0" eb="3">
      <t>カイトウラン</t>
    </rPh>
    <phoneticPr fontId="1"/>
  </si>
  <si>
    <t>質問項目</t>
    <rPh sb="0" eb="2">
      <t>シツモン</t>
    </rPh>
    <rPh sb="2" eb="4">
      <t>コウモク</t>
    </rPh>
    <phoneticPr fontId="1"/>
  </si>
  <si>
    <t>回答欄：よくある…○、ときどきある…△、ない…無記入</t>
    <rPh sb="0" eb="2">
      <t>カイトウ</t>
    </rPh>
    <rPh sb="23" eb="26">
      <t>ムキニュウ</t>
    </rPh>
    <phoneticPr fontId="1"/>
  </si>
  <si>
    <t>記入日</t>
    <rPh sb="0" eb="2">
      <t>キニュウ</t>
    </rPh>
    <rPh sb="2" eb="3">
      <t>ビ</t>
    </rPh>
    <phoneticPr fontId="1"/>
  </si>
  <si>
    <t>記入者</t>
    <rPh sb="0" eb="3">
      <t>キニュウシャ</t>
    </rPh>
    <phoneticPr fontId="1"/>
  </si>
  <si>
    <t>氏　名</t>
    <rPh sb="0" eb="1">
      <t>シ</t>
    </rPh>
    <rPh sb="2" eb="3">
      <t>メイ</t>
    </rPh>
    <phoneticPr fontId="1"/>
  </si>
  <si>
    <t>学年・組</t>
    <rPh sb="0" eb="2">
      <t>ガクネン</t>
    </rPh>
    <rPh sb="3" eb="4">
      <t>ク</t>
    </rPh>
    <phoneticPr fontId="1"/>
  </si>
  <si>
    <t>学校生活チェックリスト（小学校編）</t>
    <rPh sb="0" eb="2">
      <t>ガッコウ</t>
    </rPh>
    <rPh sb="2" eb="4">
      <t>セイカツ</t>
    </rPh>
    <rPh sb="12" eb="13">
      <t>ショウ</t>
    </rPh>
    <rPh sb="13" eb="15">
      <t>ガッコウ</t>
    </rPh>
    <rPh sb="15" eb="16">
      <t>ヘン</t>
    </rPh>
    <phoneticPr fontId="1"/>
  </si>
  <si>
    <t>手足をそわそわ動かしたり、体を絶えず揺すったりする。</t>
    <phoneticPr fontId="1"/>
  </si>
  <si>
    <t>「太ってるね」など、他者が聞いて気分を害する言葉を感じたまま口にする。</t>
    <rPh sb="10" eb="12">
      <t>タシャ</t>
    </rPh>
    <rPh sb="13" eb="14">
      <t>キ</t>
    </rPh>
    <rPh sb="16" eb="18">
      <t>キブン</t>
    </rPh>
    <rPh sb="19" eb="20">
      <t>ガイ</t>
    </rPh>
    <rPh sb="22" eb="24">
      <t>コトバ</t>
    </rPh>
    <rPh sb="25" eb="26">
      <t>カン</t>
    </rPh>
    <phoneticPr fontId="1"/>
  </si>
  <si>
    <t>領域</t>
    <rPh sb="0" eb="2">
      <t>リョウイキ</t>
    </rPh>
    <phoneticPr fontId="1"/>
  </si>
  <si>
    <t>偏食がある。（白ご飯は食べるが、赤飯や炊き込みご飯等、他の物が混ざったり
色がついていたりすると食べられない  など）</t>
    <phoneticPr fontId="1"/>
  </si>
  <si>
    <t>Q&amp;A</t>
    <phoneticPr fontId="1"/>
  </si>
  <si>
    <t>Q12.(18).38</t>
    <phoneticPr fontId="1"/>
  </si>
  <si>
    <t>Q12.(18)</t>
    <phoneticPr fontId="1"/>
  </si>
  <si>
    <t>Q14.17</t>
    <phoneticPr fontId="1"/>
  </si>
  <si>
    <t>Q14.16.17</t>
    <phoneticPr fontId="1"/>
  </si>
  <si>
    <t>Q4.14.16.17.40</t>
    <phoneticPr fontId="1"/>
  </si>
  <si>
    <t>Q17.19</t>
    <phoneticPr fontId="1"/>
  </si>
  <si>
    <t>Q2</t>
    <phoneticPr fontId="1"/>
  </si>
  <si>
    <t>〇</t>
    <phoneticPr fontId="1"/>
  </si>
  <si>
    <t>△</t>
    <phoneticPr fontId="1"/>
  </si>
  <si>
    <t>/11</t>
  </si>
  <si>
    <t>/４</t>
  </si>
  <si>
    <t>/３</t>
  </si>
  <si>
    <t>/２</t>
  </si>
  <si>
    <t>Q7.24.25.26.32.35</t>
    <phoneticPr fontId="1"/>
  </si>
  <si>
    <t>Q(6).(7).(25).(26).32</t>
    <phoneticPr fontId="1"/>
  </si>
  <si>
    <t>Q8.27</t>
    <phoneticPr fontId="1"/>
  </si>
  <si>
    <t>Q(6).25.26.(32)</t>
    <phoneticPr fontId="1"/>
  </si>
  <si>
    <t>Q7.24</t>
    <phoneticPr fontId="1"/>
  </si>
  <si>
    <t>Q13.(29).(31)</t>
    <phoneticPr fontId="1"/>
  </si>
  <si>
    <t>Q9.30.(38)</t>
    <phoneticPr fontId="1"/>
  </si>
  <si>
    <t>Q13.(33)</t>
    <phoneticPr fontId="1"/>
  </si>
  <si>
    <t>Q11.33</t>
    <phoneticPr fontId="1"/>
  </si>
  <si>
    <t>Q7.11.(23)</t>
    <phoneticPr fontId="1"/>
  </si>
  <si>
    <t>Q15.20.33</t>
    <phoneticPr fontId="1"/>
  </si>
  <si>
    <t>Q20.33</t>
    <phoneticPr fontId="1"/>
  </si>
  <si>
    <t>Q12.(15).18.33</t>
    <phoneticPr fontId="1"/>
  </si>
  <si>
    <t>Q9.30.38</t>
    <phoneticPr fontId="1"/>
  </si>
  <si>
    <t>Q28.29.30.38.45</t>
    <phoneticPr fontId="1"/>
  </si>
  <si>
    <t>Q(13).(29).37</t>
    <phoneticPr fontId="1"/>
  </si>
  <si>
    <t>Q29.45</t>
    <phoneticPr fontId="1"/>
  </si>
  <si>
    <t>Q5.28</t>
    <phoneticPr fontId="1"/>
  </si>
  <si>
    <t>Q23.30</t>
    <phoneticPr fontId="1"/>
  </si>
  <si>
    <t>Q30</t>
    <phoneticPr fontId="1"/>
  </si>
  <si>
    <t>Q26.32</t>
    <phoneticPr fontId="1"/>
  </si>
  <si>
    <t>Q3.6.7.24.32</t>
    <phoneticPr fontId="1"/>
  </si>
  <si>
    <t>Q9.30.38.45.46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</si>
</sst>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"/>
  </numFmts>
  <fonts count="2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10"/>
      <color theme="1"/>
      <name val="HG丸ｺﾞｼｯｸM-PRO"/>
      <family val="3"/>
      <charset val="128"/>
    </font>
    <font>
      <u/>
      <sz val="11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12"/>
      <color theme="0"/>
      <name val="HG丸ｺﾞｼｯｸM-PRO"/>
      <family val="3"/>
      <charset val="128"/>
    </font>
    <font>
      <sz val="10"/>
      <color theme="0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11"/>
      <color theme="0"/>
      <name val="HG丸ｺﾞｼｯｸM-PRO"/>
      <family val="3"/>
      <charset val="128"/>
    </font>
    <font>
      <sz val="11"/>
      <color theme="0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b/>
      <sz val="11"/>
      <color rgb="FFFF0000"/>
      <name val="HG丸ｺﾞｼｯｸM-PRO"/>
      <family val="3"/>
      <charset val="128"/>
    </font>
    <font>
      <u/>
      <sz val="11"/>
      <color rgb="FFFF0000"/>
      <name val="游ゴシック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27">
    <border>
      <left/>
      <right/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83">
    <xf numFmtId="0" fontId="0" fillId="0" borderId="0" xfId="0">
      <alignment vertical="center"/>
    </xf>
    <xf numFmtId="0" fontId="4" fillId="0" borderId="0" xfId="0" applyFont="1">
      <alignment vertical="center"/>
    </xf>
    <xf numFmtId="0" fontId="7" fillId="0" borderId="0" xfId="0" applyFont="1">
      <alignment vertical="center"/>
    </xf>
    <xf numFmtId="0" fontId="14" fillId="0" borderId="0" xfId="0" applyFont="1">
      <alignment vertical="center"/>
    </xf>
    <xf numFmtId="0" fontId="4" fillId="0" borderId="0" xfId="0" applyFont="1" applyProtection="1">
      <alignment vertical="center"/>
    </xf>
    <xf numFmtId="0" fontId="4" fillId="0" borderId="11" xfId="0" applyFont="1" applyBorder="1" applyAlignment="1" applyProtection="1">
      <alignment horizontal="center" vertical="center" wrapText="1"/>
      <protection locked="0"/>
    </xf>
    <xf numFmtId="0" fontId="4" fillId="0" borderId="0" xfId="0" applyFont="1" applyProtection="1">
      <alignment vertical="center"/>
      <protection locked="0"/>
    </xf>
    <xf numFmtId="0" fontId="14" fillId="0" borderId="0" xfId="0" applyFont="1" applyProtection="1">
      <alignment vertical="center"/>
    </xf>
    <xf numFmtId="0" fontId="15" fillId="0" borderId="0" xfId="0" applyFont="1" applyProtection="1">
      <alignment vertical="center"/>
    </xf>
    <xf numFmtId="0" fontId="16" fillId="0" borderId="0" xfId="0" applyFo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right" vertical="center"/>
    </xf>
    <xf numFmtId="0" fontId="7" fillId="0" borderId="0" xfId="0" applyFont="1" applyProtection="1">
      <alignment vertical="center"/>
    </xf>
    <xf numFmtId="0" fontId="8" fillId="0" borderId="0" xfId="0" applyFont="1" applyFill="1" applyProtection="1">
      <alignment vertical="center"/>
    </xf>
    <xf numFmtId="0" fontId="8" fillId="3" borderId="9" xfId="0" applyFont="1" applyFill="1" applyBorder="1" applyAlignment="1" applyProtection="1">
      <alignment horizontal="center" vertical="center"/>
    </xf>
    <xf numFmtId="0" fontId="8" fillId="3" borderId="8" xfId="0" applyFont="1" applyFill="1" applyBorder="1" applyAlignment="1" applyProtection="1">
      <alignment horizontal="center" vertical="center" textRotation="255"/>
    </xf>
    <xf numFmtId="0" fontId="13" fillId="3" borderId="11" xfId="0" applyFont="1" applyFill="1" applyBorder="1" applyAlignment="1" applyProtection="1">
      <alignment horizontal="center" vertical="center" shrinkToFit="1"/>
    </xf>
    <xf numFmtId="0" fontId="9" fillId="0" borderId="11" xfId="0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horizontal="right" vertical="center"/>
    </xf>
    <xf numFmtId="0" fontId="4" fillId="2" borderId="11" xfId="0" applyFont="1" applyFill="1" applyBorder="1" applyAlignment="1" applyProtection="1">
      <alignment vertical="center" textRotation="255" shrinkToFit="1"/>
    </xf>
    <xf numFmtId="0" fontId="8" fillId="0" borderId="0" xfId="0" applyFont="1" applyBorder="1" applyAlignment="1" applyProtection="1">
      <alignment horizontal="center" vertical="center" textRotation="255" shrinkToFit="1"/>
    </xf>
    <xf numFmtId="0" fontId="8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 wrapText="1"/>
    </xf>
    <xf numFmtId="0" fontId="8" fillId="0" borderId="0" xfId="0" applyFont="1" applyBorder="1" applyProtection="1">
      <alignment vertical="center"/>
    </xf>
    <xf numFmtId="176" fontId="10" fillId="0" borderId="9" xfId="0" applyNumberFormat="1" applyFont="1" applyBorder="1" applyAlignment="1" applyProtection="1">
      <alignment horizontal="right"/>
    </xf>
    <xf numFmtId="176" fontId="10" fillId="4" borderId="8" xfId="0" applyNumberFormat="1" applyFont="1" applyFill="1" applyBorder="1" applyAlignment="1" applyProtection="1">
      <alignment horizontal="center" vertical="center"/>
    </xf>
    <xf numFmtId="176" fontId="10" fillId="0" borderId="10" xfId="0" applyNumberFormat="1" applyFont="1" applyBorder="1" applyAlignment="1" applyProtection="1">
      <alignment horizontal="right"/>
    </xf>
    <xf numFmtId="176" fontId="10" fillId="5" borderId="8" xfId="0" applyNumberFormat="1" applyFont="1" applyFill="1" applyBorder="1" applyAlignment="1" applyProtection="1">
      <alignment horizontal="center" vertical="center"/>
    </xf>
    <xf numFmtId="176" fontId="10" fillId="6" borderId="8" xfId="0" applyNumberFormat="1" applyFont="1" applyFill="1" applyBorder="1" applyAlignment="1" applyProtection="1">
      <alignment horizontal="center" vertical="center"/>
    </xf>
    <xf numFmtId="176" fontId="10" fillId="0" borderId="7" xfId="0" applyNumberFormat="1" applyFont="1" applyBorder="1" applyAlignment="1" applyProtection="1">
      <alignment horizontal="right"/>
    </xf>
    <xf numFmtId="176" fontId="10" fillId="0" borderId="3" xfId="0" applyNumberFormat="1" applyFont="1" applyBorder="1" applyAlignment="1" applyProtection="1">
      <alignment horizontal="right"/>
    </xf>
    <xf numFmtId="176" fontId="10" fillId="4" borderId="2" xfId="0" applyNumberFormat="1" applyFont="1" applyFill="1" applyBorder="1" applyAlignment="1" applyProtection="1">
      <alignment horizontal="center" vertical="center"/>
    </xf>
    <xf numFmtId="176" fontId="10" fillId="0" borderId="4" xfId="0" applyNumberFormat="1" applyFont="1" applyBorder="1" applyAlignment="1" applyProtection="1">
      <alignment horizontal="right"/>
    </xf>
    <xf numFmtId="176" fontId="10" fillId="5" borderId="2" xfId="0" applyNumberFormat="1" applyFont="1" applyFill="1" applyBorder="1" applyAlignment="1" applyProtection="1">
      <alignment horizontal="center" vertical="center"/>
    </xf>
    <xf numFmtId="176" fontId="10" fillId="6" borderId="2" xfId="0" applyNumberFormat="1" applyFont="1" applyFill="1" applyBorder="1" applyAlignment="1" applyProtection="1">
      <alignment horizontal="center" vertical="center"/>
    </xf>
    <xf numFmtId="176" fontId="10" fillId="0" borderId="1" xfId="0" applyNumberFormat="1" applyFont="1" applyBorder="1" applyAlignment="1" applyProtection="1">
      <alignment horizontal="right"/>
    </xf>
    <xf numFmtId="0" fontId="8" fillId="6" borderId="11" xfId="0" applyFont="1" applyFill="1" applyBorder="1" applyAlignment="1" applyProtection="1">
      <alignment horizontal="center" vertical="center"/>
    </xf>
    <xf numFmtId="0" fontId="4" fillId="0" borderId="0" xfId="0" applyFont="1" applyBorder="1" applyProtection="1">
      <alignment vertical="center"/>
    </xf>
    <xf numFmtId="0" fontId="4" fillId="0" borderId="11" xfId="0" applyFont="1" applyBorder="1" applyAlignment="1" applyProtection="1">
      <alignment horizontal="center" vertical="center" shrinkToFit="1"/>
    </xf>
    <xf numFmtId="0" fontId="2" fillId="0" borderId="11" xfId="1" applyFill="1" applyBorder="1" applyAlignment="1" applyProtection="1">
      <alignment vertical="center" shrinkToFit="1"/>
    </xf>
    <xf numFmtId="0" fontId="17" fillId="0" borderId="0" xfId="0" applyFont="1">
      <alignment vertical="center"/>
    </xf>
    <xf numFmtId="0" fontId="18" fillId="0" borderId="0" xfId="0" applyFont="1" applyProtection="1">
      <alignment vertical="center"/>
    </xf>
    <xf numFmtId="0" fontId="18" fillId="0" borderId="0" xfId="0" applyFont="1">
      <alignment vertical="center"/>
    </xf>
    <xf numFmtId="0" fontId="17" fillId="0" borderId="0" xfId="0" applyFont="1" applyProtection="1">
      <alignment vertical="center"/>
    </xf>
    <xf numFmtId="0" fontId="19" fillId="0" borderId="0" xfId="1" applyFont="1" applyProtection="1">
      <alignment vertical="center"/>
    </xf>
    <xf numFmtId="0" fontId="4" fillId="0" borderId="11" xfId="0" applyFont="1" applyFill="1" applyBorder="1" applyAlignment="1" applyProtection="1">
      <alignment vertical="center" wrapText="1"/>
    </xf>
    <xf numFmtId="0" fontId="4" fillId="2" borderId="11" xfId="0" applyFont="1" applyFill="1" applyBorder="1" applyAlignment="1" applyProtection="1">
      <alignment horizontal="center" vertical="center" textRotation="255" shrinkToFit="1"/>
    </xf>
    <xf numFmtId="0" fontId="4" fillId="2" borderId="11" xfId="0" applyFont="1" applyFill="1" applyBorder="1" applyAlignment="1" applyProtection="1">
      <alignment horizontal="center" vertical="center" textRotation="255"/>
    </xf>
    <xf numFmtId="0" fontId="4" fillId="0" borderId="11" xfId="0" applyFont="1" applyFill="1" applyBorder="1" applyAlignment="1" applyProtection="1">
      <alignment vertical="center"/>
    </xf>
    <xf numFmtId="0" fontId="4" fillId="0" borderId="11" xfId="0" applyFont="1" applyFill="1" applyBorder="1" applyAlignment="1" applyProtection="1">
      <alignment horizontal="left" vertical="center" wrapText="1"/>
    </xf>
    <xf numFmtId="0" fontId="3" fillId="0" borderId="0" xfId="0" applyFont="1" applyFill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 shrinkToFit="1"/>
    </xf>
    <xf numFmtId="0" fontId="4" fillId="0" borderId="0" xfId="0" applyFont="1" applyFill="1" applyBorder="1" applyAlignment="1" applyProtection="1">
      <alignment horizontal="right" vertical="center"/>
    </xf>
    <xf numFmtId="0" fontId="12" fillId="3" borderId="10" xfId="0" applyFont="1" applyFill="1" applyBorder="1" applyAlignment="1" applyProtection="1">
      <alignment horizontal="center" vertical="center" shrinkToFit="1"/>
    </xf>
    <xf numFmtId="0" fontId="12" fillId="3" borderId="11" xfId="0" applyFont="1" applyFill="1" applyBorder="1" applyAlignment="1" applyProtection="1">
      <alignment horizontal="center" vertical="center" shrinkToFit="1"/>
    </xf>
    <xf numFmtId="0" fontId="5" fillId="0" borderId="26" xfId="0" applyFont="1" applyFill="1" applyBorder="1" applyAlignment="1" applyProtection="1">
      <alignment horizontal="center" vertical="center" shrinkToFit="1"/>
    </xf>
    <xf numFmtId="0" fontId="5" fillId="0" borderId="25" xfId="0" applyFont="1" applyFill="1" applyBorder="1" applyAlignment="1" applyProtection="1">
      <alignment horizontal="center" vertical="center" shrinkToFit="1"/>
    </xf>
    <xf numFmtId="0" fontId="6" fillId="0" borderId="25" xfId="1" applyFont="1" applyFill="1" applyBorder="1" applyAlignment="1" applyProtection="1">
      <alignment horizontal="center" vertical="center"/>
      <protection locked="0"/>
    </xf>
    <xf numFmtId="0" fontId="6" fillId="0" borderId="24" xfId="1" applyFont="1" applyFill="1" applyBorder="1" applyAlignment="1" applyProtection="1">
      <alignment horizontal="center" vertical="center"/>
      <protection locked="0"/>
    </xf>
    <xf numFmtId="0" fontId="7" fillId="0" borderId="25" xfId="0" applyFont="1" applyFill="1" applyBorder="1" applyAlignment="1" applyProtection="1">
      <alignment horizontal="center" vertical="center"/>
      <protection locked="0"/>
    </xf>
    <xf numFmtId="0" fontId="7" fillId="0" borderId="25" xfId="1" applyFont="1" applyFill="1" applyBorder="1" applyAlignment="1" applyProtection="1">
      <alignment horizontal="center" vertical="center" shrinkToFit="1"/>
    </xf>
    <xf numFmtId="0" fontId="4" fillId="0" borderId="6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2" borderId="20" xfId="0" applyFont="1" applyFill="1" applyBorder="1" applyAlignment="1" applyProtection="1">
      <alignment horizontal="center" vertical="center" shrinkToFit="1"/>
    </xf>
    <xf numFmtId="0" fontId="4" fillId="2" borderId="19" xfId="0" applyFont="1" applyFill="1" applyBorder="1" applyAlignment="1" applyProtection="1">
      <alignment horizontal="center" vertical="center" shrinkToFit="1"/>
    </xf>
    <xf numFmtId="0" fontId="4" fillId="2" borderId="21" xfId="0" applyFont="1" applyFill="1" applyBorder="1" applyAlignment="1" applyProtection="1">
      <alignment horizontal="center" vertical="center" shrinkToFit="1"/>
    </xf>
    <xf numFmtId="0" fontId="4" fillId="2" borderId="18" xfId="0" applyFont="1" applyFill="1" applyBorder="1" applyAlignment="1" applyProtection="1">
      <alignment horizontal="center" vertical="center" shrinkToFit="1"/>
    </xf>
    <xf numFmtId="0" fontId="10" fillId="2" borderId="17" xfId="0" applyFont="1" applyFill="1" applyBorder="1" applyAlignment="1" applyProtection="1">
      <alignment horizontal="center" vertical="center" shrinkToFit="1"/>
    </xf>
    <xf numFmtId="0" fontId="10" fillId="2" borderId="0" xfId="0" applyFont="1" applyFill="1" applyBorder="1" applyAlignment="1" applyProtection="1">
      <alignment horizontal="center" vertical="center" shrinkToFit="1"/>
    </xf>
    <xf numFmtId="0" fontId="10" fillId="2" borderId="15" xfId="0" applyFont="1" applyFill="1" applyBorder="1" applyAlignment="1" applyProtection="1">
      <alignment horizontal="center" vertical="center" shrinkToFit="1"/>
    </xf>
    <xf numFmtId="0" fontId="10" fillId="2" borderId="14" xfId="0" applyFont="1" applyFill="1" applyBorder="1" applyAlignment="1" applyProtection="1">
      <alignment horizontal="center" vertical="center" shrinkToFit="1"/>
    </xf>
    <xf numFmtId="0" fontId="10" fillId="2" borderId="16" xfId="0" applyFont="1" applyFill="1" applyBorder="1" applyAlignment="1" applyProtection="1">
      <alignment horizontal="center" vertical="center" shrinkToFit="1"/>
    </xf>
    <xf numFmtId="0" fontId="11" fillId="2" borderId="15" xfId="0" applyFont="1" applyFill="1" applyBorder="1" applyAlignment="1" applyProtection="1">
      <alignment horizontal="center" vertical="center" shrinkToFit="1"/>
    </xf>
    <xf numFmtId="0" fontId="11" fillId="2" borderId="14" xfId="0" applyFont="1" applyFill="1" applyBorder="1" applyAlignment="1" applyProtection="1">
      <alignment horizontal="center" vertical="center" shrinkToFit="1"/>
    </xf>
    <xf numFmtId="0" fontId="11" fillId="2" borderId="13" xfId="0" applyFont="1" applyFill="1" applyBorder="1" applyAlignment="1" applyProtection="1">
      <alignment horizontal="center" vertical="center" shrinkToFit="1"/>
    </xf>
    <xf numFmtId="0" fontId="8" fillId="2" borderId="23" xfId="0" applyFont="1" applyFill="1" applyBorder="1" applyAlignment="1" applyProtection="1">
      <alignment horizontal="center" vertical="center" textRotation="255"/>
    </xf>
    <xf numFmtId="0" fontId="8" fillId="2" borderId="22" xfId="0" applyFont="1" applyFill="1" applyBorder="1" applyAlignment="1" applyProtection="1">
      <alignment horizontal="center" vertical="center" textRotation="255"/>
    </xf>
    <xf numFmtId="0" fontId="8" fillId="2" borderId="12" xfId="0" applyFont="1" applyFill="1" applyBorder="1" applyAlignment="1" applyProtection="1">
      <alignment horizontal="center" vertical="center" textRotation="255"/>
    </xf>
    <xf numFmtId="0" fontId="8" fillId="2" borderId="11" xfId="0" applyFont="1" applyFill="1" applyBorder="1" applyAlignment="1" applyProtection="1">
      <alignment horizontal="center" vertical="center" textRotation="255"/>
    </xf>
  </cellXfs>
  <cellStyles count="2">
    <cellStyle name="ハイパーリンク" xfId="1" builtinId="8"/>
    <cellStyle name="標準" xfId="0" builtinId="0"/>
  </cellStyles>
  <dxfs count="3">
    <dxf>
      <fill>
        <patternFill>
          <bgColor theme="4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JPG"/><Relationship Id="rId2" Type="http://schemas.openxmlformats.org/officeDocument/2006/relationships/image" Target="../media/image1.JPG"/><Relationship Id="rId1" Type="http://schemas.openxmlformats.org/officeDocument/2006/relationships/hyperlink" Target="#'&#23398;&#26657;&#29983;&#27963;&#12481;&#12455;&#12483;&#12463;&#12522;&#12473;&#12488;(&#23567;&#23398;&#26657;&#32232;)'!A1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17.JPG"/><Relationship Id="rId1" Type="http://schemas.openxmlformats.org/officeDocument/2006/relationships/image" Target="../media/image1.JPG"/><Relationship Id="rId4" Type="http://schemas.openxmlformats.org/officeDocument/2006/relationships/hyperlink" Target="#'&#23398;&#26657;&#29983;&#27963;&#12481;&#12455;&#12483;&#12463;&#12522;&#12473;&#12488;(&#23567;&#23398;&#26657;&#32232;)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20.JPG"/><Relationship Id="rId1" Type="http://schemas.openxmlformats.org/officeDocument/2006/relationships/image" Target="../media/image19.JPG"/><Relationship Id="rId4" Type="http://schemas.openxmlformats.org/officeDocument/2006/relationships/hyperlink" Target="#'&#23398;&#26657;&#29983;&#27963;&#12481;&#12455;&#12483;&#12463;&#12522;&#12473;&#12488;(&#23567;&#23398;&#26657;&#32232;)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3567;&#23398;&#26657;&#32232;)'!A1"/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3567;&#23398;&#26657;&#32232;)'!A1"/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24.JPG"/><Relationship Id="rId1" Type="http://schemas.openxmlformats.org/officeDocument/2006/relationships/image" Target="../media/image23.JPG"/><Relationship Id="rId4" Type="http://schemas.openxmlformats.org/officeDocument/2006/relationships/hyperlink" Target="#'&#23398;&#26657;&#29983;&#27963;&#12481;&#12455;&#12483;&#12463;&#12522;&#12473;&#12488;(&#23567;&#23398;&#26657;&#32232;)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G"/><Relationship Id="rId2" Type="http://schemas.openxmlformats.org/officeDocument/2006/relationships/image" Target="../media/image25.JPG"/><Relationship Id="rId1" Type="http://schemas.openxmlformats.org/officeDocument/2006/relationships/image" Target="../media/image21.JPG"/><Relationship Id="rId4" Type="http://schemas.openxmlformats.org/officeDocument/2006/relationships/hyperlink" Target="#'&#23398;&#26657;&#29983;&#27963;&#12481;&#12455;&#12483;&#12463;&#12522;&#12473;&#12488;(&#23567;&#23398;&#26657;&#32232;)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image" Target="../media/image21.JPG"/><Relationship Id="rId1" Type="http://schemas.openxmlformats.org/officeDocument/2006/relationships/image" Target="../media/image26.JPG"/><Relationship Id="rId6" Type="http://schemas.openxmlformats.org/officeDocument/2006/relationships/hyperlink" Target="#'&#23398;&#26657;&#29983;&#27963;&#12481;&#12455;&#12483;&#12463;&#12522;&#12473;&#12488;(&#23567;&#23398;&#26657;&#32232;)'!A1"/><Relationship Id="rId5" Type="http://schemas.openxmlformats.org/officeDocument/2006/relationships/image" Target="../media/image27.JPG"/><Relationship Id="rId4" Type="http://schemas.openxmlformats.org/officeDocument/2006/relationships/image" Target="../media/image22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3567;&#23398;&#26657;&#32232;)'!A1"/><Relationship Id="rId2" Type="http://schemas.openxmlformats.org/officeDocument/2006/relationships/image" Target="../media/image28.JPG"/><Relationship Id="rId1" Type="http://schemas.openxmlformats.org/officeDocument/2006/relationships/image" Target="../media/image22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3567;&#23398;&#26657;&#32232;)'!A1"/><Relationship Id="rId2" Type="http://schemas.openxmlformats.org/officeDocument/2006/relationships/image" Target="../media/image16.JPG"/><Relationship Id="rId1" Type="http://schemas.openxmlformats.org/officeDocument/2006/relationships/image" Target="../media/image24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G"/><Relationship Id="rId2" Type="http://schemas.openxmlformats.org/officeDocument/2006/relationships/image" Target="../media/image23.JPG"/><Relationship Id="rId1" Type="http://schemas.openxmlformats.org/officeDocument/2006/relationships/image" Target="../media/image19.JPG"/><Relationship Id="rId5" Type="http://schemas.openxmlformats.org/officeDocument/2006/relationships/hyperlink" Target="#'&#23398;&#26657;&#29983;&#27963;&#12481;&#12455;&#12483;&#12463;&#12522;&#12473;&#12488;(&#23567;&#23398;&#26657;&#32232;)'!A1"/><Relationship Id="rId4" Type="http://schemas.openxmlformats.org/officeDocument/2006/relationships/image" Target="../media/image16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hyperlink" Target="#'&#23398;&#26657;&#29983;&#27963;&#12481;&#12455;&#12483;&#12463;&#12522;&#12473;&#12488;(&#23567;&#23398;&#26657;&#32232;)'!A1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11.JPG"/><Relationship Id="rId1" Type="http://schemas.openxmlformats.org/officeDocument/2006/relationships/image" Target="../media/image29.JPG"/><Relationship Id="rId6" Type="http://schemas.openxmlformats.org/officeDocument/2006/relationships/hyperlink" Target="#'&#23398;&#26657;&#29983;&#27963;&#12481;&#12455;&#12483;&#12463;&#12522;&#12473;&#12488;(&#23567;&#23398;&#26657;&#32232;)'!A1"/><Relationship Id="rId5" Type="http://schemas.openxmlformats.org/officeDocument/2006/relationships/image" Target="../media/image30.JPG"/><Relationship Id="rId4" Type="http://schemas.openxmlformats.org/officeDocument/2006/relationships/image" Target="../media/image15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4.JPG"/><Relationship Id="rId1" Type="http://schemas.openxmlformats.org/officeDocument/2006/relationships/image" Target="../media/image13.JPG"/><Relationship Id="rId4" Type="http://schemas.openxmlformats.org/officeDocument/2006/relationships/hyperlink" Target="#'&#23398;&#26657;&#29983;&#27963;&#12481;&#12455;&#12483;&#12463;&#12522;&#12473;&#12488;(&#23567;&#23398;&#26657;&#32232;)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G"/><Relationship Id="rId2" Type="http://schemas.openxmlformats.org/officeDocument/2006/relationships/image" Target="../media/image11.JPG"/><Relationship Id="rId1" Type="http://schemas.openxmlformats.org/officeDocument/2006/relationships/image" Target="../media/image10.JPG"/><Relationship Id="rId4" Type="http://schemas.openxmlformats.org/officeDocument/2006/relationships/hyperlink" Target="#'&#23398;&#26657;&#29983;&#27963;&#12481;&#12455;&#12483;&#12463;&#12522;&#12473;&#12488;(&#23567;&#23398;&#26657;&#32232;)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3567;&#23398;&#26657;&#32232;)'!A1"/><Relationship Id="rId2" Type="http://schemas.openxmlformats.org/officeDocument/2006/relationships/image" Target="../media/image30.JPG"/><Relationship Id="rId1" Type="http://schemas.openxmlformats.org/officeDocument/2006/relationships/image" Target="../media/image1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3567;&#23398;&#26657;&#32232;)'!A1"/><Relationship Id="rId2" Type="http://schemas.openxmlformats.org/officeDocument/2006/relationships/image" Target="../media/image29.JPG"/><Relationship Id="rId1" Type="http://schemas.openxmlformats.org/officeDocument/2006/relationships/image" Target="../media/image32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3567;&#23398;&#26657;&#32232;)'!A1"/><Relationship Id="rId2" Type="http://schemas.openxmlformats.org/officeDocument/2006/relationships/image" Target="../media/image14.JPG"/><Relationship Id="rId1" Type="http://schemas.openxmlformats.org/officeDocument/2006/relationships/image" Target="../media/image18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12522;&#12473;&#12488;(&#23567;&#23398;&#26657;&#32232;)'!A1"/><Relationship Id="rId1" Type="http://schemas.openxmlformats.org/officeDocument/2006/relationships/image" Target="../media/image14.JP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3567;&#23398;&#26657;&#32232;)'!A1"/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&#23398;&#26657;&#29983;&#27963;&#12481;&#12455;&#12483;&#12463;&#12522;&#12473;&#12488;(&#23567;&#23398;&#26657;&#32232;)'!A1"/><Relationship Id="rId1" Type="http://schemas.openxmlformats.org/officeDocument/2006/relationships/image" Target="../media/image33.JP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G"/><Relationship Id="rId3" Type="http://schemas.openxmlformats.org/officeDocument/2006/relationships/hyperlink" Target="Q31.pdf" TargetMode="External"/><Relationship Id="rId7" Type="http://schemas.openxmlformats.org/officeDocument/2006/relationships/image" Target="../media/image1.JPG"/><Relationship Id="rId2" Type="http://schemas.openxmlformats.org/officeDocument/2006/relationships/image" Target="../media/image34.emf"/><Relationship Id="rId1" Type="http://schemas.openxmlformats.org/officeDocument/2006/relationships/hyperlink" Target="Q23.pdf" TargetMode="External"/><Relationship Id="rId6" Type="http://schemas.openxmlformats.org/officeDocument/2006/relationships/image" Target="../media/image7.JPG"/><Relationship Id="rId5" Type="http://schemas.openxmlformats.org/officeDocument/2006/relationships/image" Target="../media/image36.JPG"/><Relationship Id="rId10" Type="http://schemas.openxmlformats.org/officeDocument/2006/relationships/hyperlink" Target="#'&#23398;&#26657;&#29983;&#27963;&#12481;&#12455;&#12483;&#12463;&#12522;&#12473;&#12488;(&#23567;&#23398;&#26657;&#32232;)'!A1"/><Relationship Id="rId4" Type="http://schemas.openxmlformats.org/officeDocument/2006/relationships/image" Target="../media/image35.emf"/><Relationship Id="rId9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3567;&#23398;&#26657;&#32232;)'!A1"/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4.JPG"/><Relationship Id="rId1" Type="http://schemas.openxmlformats.org/officeDocument/2006/relationships/image" Target="../media/image13.JPG"/><Relationship Id="rId6" Type="http://schemas.openxmlformats.org/officeDocument/2006/relationships/hyperlink" Target="#'&#23398;&#26657;&#29983;&#27963;&#12481;&#12455;&#12483;&#12463;&#12522;&#12473;&#12488;(&#23567;&#23398;&#26657;&#32232;)'!A1"/><Relationship Id="rId5" Type="http://schemas.openxmlformats.org/officeDocument/2006/relationships/image" Target="../media/image37.JPG"/><Relationship Id="rId4" Type="http://schemas.openxmlformats.org/officeDocument/2006/relationships/image" Target="../media/image30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7.JPG"/><Relationship Id="rId5" Type="http://schemas.openxmlformats.org/officeDocument/2006/relationships/hyperlink" Target="#'&#23398;&#26657;&#29983;&#27963;&#12481;&#12455;&#12483;&#12463;&#12522;&#12473;&#12488;(&#23567;&#23398;&#26657;&#32232;)'!A1"/><Relationship Id="rId4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3567;&#23398;&#26657;&#32232;)'!A1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1.JPG"/><Relationship Id="rId1" Type="http://schemas.openxmlformats.org/officeDocument/2006/relationships/image" Target="../media/image10.JPG"/><Relationship Id="rId4" Type="http://schemas.openxmlformats.org/officeDocument/2006/relationships/hyperlink" Target="#'&#23398;&#26657;&#29983;&#27963;&#12481;&#12455;&#12483;&#12463;&#12522;&#12473;&#12488;(&#23567;&#23398;&#26657;&#32232;)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4.JPG"/><Relationship Id="rId1" Type="http://schemas.openxmlformats.org/officeDocument/2006/relationships/image" Target="../media/image13.JPG"/><Relationship Id="rId4" Type="http://schemas.openxmlformats.org/officeDocument/2006/relationships/hyperlink" Target="#'&#23398;&#26657;&#29983;&#27963;&#12481;&#12455;&#12483;&#12463;&#12522;&#12473;&#12488;(&#23567;&#23398;&#26657;&#32232;)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3567;&#23398;&#26657;&#32232;)'!A1"/><Relationship Id="rId2" Type="http://schemas.openxmlformats.org/officeDocument/2006/relationships/image" Target="../media/image16.JPG"/><Relationship Id="rId1" Type="http://schemas.openxmlformats.org/officeDocument/2006/relationships/image" Target="../media/image10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&#23398;&#26657;&#29983;&#27963;&#12481;&#12455;&#12483;&#12463;&#12522;&#12473;&#12488;(&#23567;&#23398;&#26657;&#32232;)'!A1"/><Relationship Id="rId2" Type="http://schemas.openxmlformats.org/officeDocument/2006/relationships/image" Target="../media/image16.JPG"/><Relationship Id="rId1" Type="http://schemas.openxmlformats.org/officeDocument/2006/relationships/image" Target="../media/image1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0</xdr:row>
      <xdr:rowOff>66675</xdr:rowOff>
    </xdr:from>
    <xdr:to>
      <xdr:col>1</xdr:col>
      <xdr:colOff>352425</xdr:colOff>
      <xdr:row>3</xdr:row>
      <xdr:rowOff>57150</xdr:rowOff>
    </xdr:to>
    <xdr:sp macro="" textlink="">
      <xdr:nvSpPr>
        <xdr:cNvPr id="15" name="矢印: 左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86105B-38A0-4441-A937-F89563C0F681}"/>
            </a:ext>
          </a:extLst>
        </xdr:cNvPr>
        <xdr:cNvSpPr/>
      </xdr:nvSpPr>
      <xdr:spPr>
        <a:xfrm>
          <a:off x="35242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 editAs="oneCell">
    <xdr:from>
      <xdr:col>0</xdr:col>
      <xdr:colOff>142875</xdr:colOff>
      <xdr:row>3</xdr:row>
      <xdr:rowOff>104776</xdr:rowOff>
    </xdr:from>
    <xdr:to>
      <xdr:col>5</xdr:col>
      <xdr:colOff>313875</xdr:colOff>
      <xdr:row>24</xdr:row>
      <xdr:rowOff>202260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B2245D3-F343-9D48-16A7-05E0B4A43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191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354330</xdr:colOff>
      <xdr:row>3</xdr:row>
      <xdr:rowOff>104776</xdr:rowOff>
    </xdr:from>
    <xdr:to>
      <xdr:col>10</xdr:col>
      <xdr:colOff>525330</xdr:colOff>
      <xdr:row>24</xdr:row>
      <xdr:rowOff>202260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F1E2502-DB1B-5681-0A41-7182F2FA4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3330" y="8191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565785</xdr:colOff>
      <xdr:row>3</xdr:row>
      <xdr:rowOff>104776</xdr:rowOff>
    </xdr:from>
    <xdr:to>
      <xdr:col>16</xdr:col>
      <xdr:colOff>50985</xdr:colOff>
      <xdr:row>24</xdr:row>
      <xdr:rowOff>202260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16B6E253-9D9C-EA1E-D6E6-1A80CF00E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3785" y="8191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16</xdr:col>
      <xdr:colOff>91440</xdr:colOff>
      <xdr:row>3</xdr:row>
      <xdr:rowOff>104776</xdr:rowOff>
    </xdr:from>
    <xdr:to>
      <xdr:col>21</xdr:col>
      <xdr:colOff>262440</xdr:colOff>
      <xdr:row>24</xdr:row>
      <xdr:rowOff>202260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A97663F6-3B96-19C3-41B9-E50B542A8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4240" y="8191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21</xdr:col>
      <xdr:colOff>302895</xdr:colOff>
      <xdr:row>3</xdr:row>
      <xdr:rowOff>104776</xdr:rowOff>
    </xdr:from>
    <xdr:to>
      <xdr:col>26</xdr:col>
      <xdr:colOff>473895</xdr:colOff>
      <xdr:row>24</xdr:row>
      <xdr:rowOff>202260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E638E19-5CAF-EEA2-6AE0-56B802149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4695" y="8191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26</xdr:col>
      <xdr:colOff>514350</xdr:colOff>
      <xdr:row>3</xdr:row>
      <xdr:rowOff>104776</xdr:rowOff>
    </xdr:from>
    <xdr:to>
      <xdr:col>31</xdr:col>
      <xdr:colOff>685350</xdr:colOff>
      <xdr:row>24</xdr:row>
      <xdr:rowOff>202260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CB18E33C-6B81-D8F0-8FED-FEBF1C9A8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45150" y="8191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2</xdr:col>
      <xdr:colOff>0</xdr:colOff>
      <xdr:row>0</xdr:row>
      <xdr:rowOff>219075</xdr:rowOff>
    </xdr:from>
    <xdr:to>
      <xdr:col>7</xdr:col>
      <xdr:colOff>542925</xdr:colOff>
      <xdr:row>2</xdr:row>
      <xdr:rowOff>142875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0D4AF35-9AB3-4C41-B536-09D7598ACFB8}"/>
            </a:ext>
          </a:extLst>
        </xdr:cNvPr>
        <xdr:cNvSpPr txBox="1"/>
      </xdr:nvSpPr>
      <xdr:spPr>
        <a:xfrm>
          <a:off x="137160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121426</xdr:rowOff>
    </xdr:from>
    <xdr:to>
      <xdr:col>5</xdr:col>
      <xdr:colOff>294825</xdr:colOff>
      <xdr:row>24</xdr:row>
      <xdr:rowOff>218910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F32A88A-84D8-5A0A-F515-0402B977C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358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392887</xdr:colOff>
      <xdr:row>3</xdr:row>
      <xdr:rowOff>121426</xdr:rowOff>
    </xdr:from>
    <xdr:to>
      <xdr:col>10</xdr:col>
      <xdr:colOff>563887</xdr:colOff>
      <xdr:row>24</xdr:row>
      <xdr:rowOff>218910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8DAFDE3-2A3C-EC22-4D20-1CFE4903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1887" y="8358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661950</xdr:colOff>
      <xdr:row>3</xdr:row>
      <xdr:rowOff>130951</xdr:rowOff>
    </xdr:from>
    <xdr:to>
      <xdr:col>16</xdr:col>
      <xdr:colOff>147150</xdr:colOff>
      <xdr:row>24</xdr:row>
      <xdr:rowOff>228435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D5578394-F015-0AB6-F3C2-946CC6AF7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9950" y="8453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333375</xdr:colOff>
      <xdr:row>3</xdr:row>
      <xdr:rowOff>47625</xdr:rowOff>
    </xdr:to>
    <xdr:sp macro="" textlink="">
      <xdr:nvSpPr>
        <xdr:cNvPr id="8" name="矢印: 左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5DEDC43-0808-4403-B09A-68108BDE99F5}"/>
            </a:ext>
          </a:extLst>
        </xdr:cNvPr>
        <xdr:cNvSpPr/>
      </xdr:nvSpPr>
      <xdr:spPr>
        <a:xfrm>
          <a:off x="333375" y="5715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209550</xdr:rowOff>
    </xdr:from>
    <xdr:to>
      <xdr:col>7</xdr:col>
      <xdr:colOff>523875</xdr:colOff>
      <xdr:row>2</xdr:row>
      <xdr:rowOff>133350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496B8EB6-B2AC-440A-85FC-1612EA47C834}"/>
            </a:ext>
          </a:extLst>
        </xdr:cNvPr>
        <xdr:cNvSpPr txBox="1"/>
      </xdr:nvSpPr>
      <xdr:spPr>
        <a:xfrm>
          <a:off x="1352550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128551</xdr:rowOff>
    </xdr:from>
    <xdr:to>
      <xdr:col>5</xdr:col>
      <xdr:colOff>294825</xdr:colOff>
      <xdr:row>24</xdr:row>
      <xdr:rowOff>226035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5207FC1-E2E8-00E3-3CDE-677B0C66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429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388125</xdr:colOff>
      <xdr:row>3</xdr:row>
      <xdr:rowOff>128551</xdr:rowOff>
    </xdr:from>
    <xdr:to>
      <xdr:col>10</xdr:col>
      <xdr:colOff>559125</xdr:colOff>
      <xdr:row>24</xdr:row>
      <xdr:rowOff>226035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EFF49AC4-8E7B-2CE1-7E7B-D3CA2355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125" y="8429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652425</xdr:colOff>
      <xdr:row>3</xdr:row>
      <xdr:rowOff>128551</xdr:rowOff>
    </xdr:from>
    <xdr:to>
      <xdr:col>16</xdr:col>
      <xdr:colOff>137625</xdr:colOff>
      <xdr:row>24</xdr:row>
      <xdr:rowOff>226035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B53FF29-8AB0-F2F3-4453-F9C3FA061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0425" y="8429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F235FF-15F9-4079-9A09-9280C14FF4C8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219075</xdr:rowOff>
    </xdr:from>
    <xdr:to>
      <xdr:col>7</xdr:col>
      <xdr:colOff>523875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A98C9A8-0266-4340-B063-C25D058AF7AF}"/>
            </a:ext>
          </a:extLst>
        </xdr:cNvPr>
        <xdr:cNvSpPr txBox="1"/>
      </xdr:nvSpPr>
      <xdr:spPr>
        <a:xfrm>
          <a:off x="13525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123825</xdr:rowOff>
    </xdr:from>
    <xdr:to>
      <xdr:col>5</xdr:col>
      <xdr:colOff>313875</xdr:colOff>
      <xdr:row>24</xdr:row>
      <xdr:rowOff>221309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39D842F-5858-4134-A513-6596E2426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38200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416700</xdr:colOff>
      <xdr:row>3</xdr:row>
      <xdr:rowOff>123825</xdr:rowOff>
    </xdr:from>
    <xdr:to>
      <xdr:col>10</xdr:col>
      <xdr:colOff>587700</xdr:colOff>
      <xdr:row>24</xdr:row>
      <xdr:rowOff>221309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7F219DC-B123-4BE6-9ABA-D167CFFA2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5700" y="838200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0</xdr:rowOff>
    </xdr:from>
    <xdr:to>
      <xdr:col>1</xdr:col>
      <xdr:colOff>333375</xdr:colOff>
      <xdr:row>2</xdr:row>
      <xdr:rowOff>228600</xdr:rowOff>
    </xdr:to>
    <xdr:sp macro="" textlink="">
      <xdr:nvSpPr>
        <xdr:cNvPr id="4" name="矢印: 左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FC7B14B-324F-4B3B-B2E3-87A8E3046872}"/>
            </a:ext>
          </a:extLst>
        </xdr:cNvPr>
        <xdr:cNvSpPr/>
      </xdr:nvSpPr>
      <xdr:spPr>
        <a:xfrm>
          <a:off x="333375" y="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152400</xdr:rowOff>
    </xdr:from>
    <xdr:to>
      <xdr:col>7</xdr:col>
      <xdr:colOff>523875</xdr:colOff>
      <xdr:row>2</xdr:row>
      <xdr:rowOff>76200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C4E909C1-0577-437E-AE06-5503F788244D}"/>
            </a:ext>
          </a:extLst>
        </xdr:cNvPr>
        <xdr:cNvSpPr txBox="1"/>
      </xdr:nvSpPr>
      <xdr:spPr>
        <a:xfrm>
          <a:off x="1352550" y="15240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130951</xdr:rowOff>
    </xdr:from>
    <xdr:to>
      <xdr:col>5</xdr:col>
      <xdr:colOff>294825</xdr:colOff>
      <xdr:row>24</xdr:row>
      <xdr:rowOff>228435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9603192-2E54-8B74-B97B-3F643744A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453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388125</xdr:colOff>
      <xdr:row>3</xdr:row>
      <xdr:rowOff>130951</xdr:rowOff>
    </xdr:from>
    <xdr:to>
      <xdr:col>10</xdr:col>
      <xdr:colOff>559125</xdr:colOff>
      <xdr:row>24</xdr:row>
      <xdr:rowOff>228435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F4DC7962-BB56-0D92-C7E7-B82A14AF8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125" y="8453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333375</xdr:colOff>
      <xdr:row>3</xdr:row>
      <xdr:rowOff>47625</xdr:rowOff>
    </xdr:to>
    <xdr:sp macro="" textlink="">
      <xdr:nvSpPr>
        <xdr:cNvPr id="2" name="矢印: 左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AE2935-973B-47B9-B623-B9583E36A024}"/>
            </a:ext>
          </a:extLst>
        </xdr:cNvPr>
        <xdr:cNvSpPr/>
      </xdr:nvSpPr>
      <xdr:spPr>
        <a:xfrm>
          <a:off x="333375" y="5715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209550</xdr:rowOff>
    </xdr:from>
    <xdr:to>
      <xdr:col>7</xdr:col>
      <xdr:colOff>523875</xdr:colOff>
      <xdr:row>2</xdr:row>
      <xdr:rowOff>133350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74E73D31-4349-42B7-BAE2-3EC6CD3ABB6F}"/>
            </a:ext>
          </a:extLst>
        </xdr:cNvPr>
        <xdr:cNvSpPr txBox="1"/>
      </xdr:nvSpPr>
      <xdr:spPr>
        <a:xfrm>
          <a:off x="1352550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123826</xdr:rowOff>
    </xdr:from>
    <xdr:to>
      <xdr:col>5</xdr:col>
      <xdr:colOff>313875</xdr:colOff>
      <xdr:row>24</xdr:row>
      <xdr:rowOff>221310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9DDB84D2-FD94-8DE2-7B07-6EC2EA987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411937</xdr:colOff>
      <xdr:row>3</xdr:row>
      <xdr:rowOff>123826</xdr:rowOff>
    </xdr:from>
    <xdr:to>
      <xdr:col>10</xdr:col>
      <xdr:colOff>582937</xdr:colOff>
      <xdr:row>24</xdr:row>
      <xdr:rowOff>221310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CCB2A00-99A6-56CB-EAD0-3D067CAA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937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681000</xdr:colOff>
      <xdr:row>3</xdr:row>
      <xdr:rowOff>123826</xdr:rowOff>
    </xdr:from>
    <xdr:to>
      <xdr:col>16</xdr:col>
      <xdr:colOff>166200</xdr:colOff>
      <xdr:row>24</xdr:row>
      <xdr:rowOff>221310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1E72D87-853F-9BBE-52DD-117439CD5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90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76200</xdr:rowOff>
    </xdr:from>
    <xdr:to>
      <xdr:col>1</xdr:col>
      <xdr:colOff>342900</xdr:colOff>
      <xdr:row>3</xdr:row>
      <xdr:rowOff>66675</xdr:rowOff>
    </xdr:to>
    <xdr:sp macro="" textlink="">
      <xdr:nvSpPr>
        <xdr:cNvPr id="8" name="矢印: 左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005A19F-A73F-4005-982B-CDB51C1C3DA5}"/>
            </a:ext>
          </a:extLst>
        </xdr:cNvPr>
        <xdr:cNvSpPr/>
      </xdr:nvSpPr>
      <xdr:spPr>
        <a:xfrm>
          <a:off x="342900" y="7620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228600</xdr:rowOff>
    </xdr:from>
    <xdr:to>
      <xdr:col>7</xdr:col>
      <xdr:colOff>533400</xdr:colOff>
      <xdr:row>2</xdr:row>
      <xdr:rowOff>152400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E0E6609-79F1-4523-92B7-E5578042BF75}"/>
            </a:ext>
          </a:extLst>
        </xdr:cNvPr>
        <xdr:cNvSpPr txBox="1"/>
      </xdr:nvSpPr>
      <xdr:spPr>
        <a:xfrm>
          <a:off x="1362075" y="22860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152401</xdr:rowOff>
    </xdr:from>
    <xdr:to>
      <xdr:col>5</xdr:col>
      <xdr:colOff>332925</xdr:colOff>
      <xdr:row>25</xdr:row>
      <xdr:rowOff>11760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498D7EB-C172-0A11-88C2-8263F9319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8667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402413</xdr:colOff>
      <xdr:row>3</xdr:row>
      <xdr:rowOff>152401</xdr:rowOff>
    </xdr:from>
    <xdr:to>
      <xdr:col>10</xdr:col>
      <xdr:colOff>573413</xdr:colOff>
      <xdr:row>25</xdr:row>
      <xdr:rowOff>11760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49C1F091-32D3-92C8-9D09-155047FE4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413" y="8667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642900</xdr:colOff>
      <xdr:row>3</xdr:row>
      <xdr:rowOff>152401</xdr:rowOff>
    </xdr:from>
    <xdr:to>
      <xdr:col>16</xdr:col>
      <xdr:colOff>128100</xdr:colOff>
      <xdr:row>25</xdr:row>
      <xdr:rowOff>11760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DE97EB7-9580-7669-FEC8-5B36789F6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00" y="8667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76200</xdr:rowOff>
    </xdr:from>
    <xdr:to>
      <xdr:col>1</xdr:col>
      <xdr:colOff>333375</xdr:colOff>
      <xdr:row>3</xdr:row>
      <xdr:rowOff>66675</xdr:rowOff>
    </xdr:to>
    <xdr:sp macro="" textlink="">
      <xdr:nvSpPr>
        <xdr:cNvPr id="4" name="矢印: 左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2BC5CD-5091-435F-AD82-B7D041D93D2E}"/>
            </a:ext>
          </a:extLst>
        </xdr:cNvPr>
        <xdr:cNvSpPr/>
      </xdr:nvSpPr>
      <xdr:spPr>
        <a:xfrm>
          <a:off x="333375" y="7620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228600</xdr:rowOff>
    </xdr:from>
    <xdr:to>
      <xdr:col>7</xdr:col>
      <xdr:colOff>523875</xdr:colOff>
      <xdr:row>2</xdr:row>
      <xdr:rowOff>152400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7E35288-08A7-476C-91EF-5B061E9F2B16}"/>
            </a:ext>
          </a:extLst>
        </xdr:cNvPr>
        <xdr:cNvSpPr txBox="1"/>
      </xdr:nvSpPr>
      <xdr:spPr>
        <a:xfrm>
          <a:off x="1352550" y="22860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123826</xdr:rowOff>
    </xdr:from>
    <xdr:to>
      <xdr:col>5</xdr:col>
      <xdr:colOff>323400</xdr:colOff>
      <xdr:row>24</xdr:row>
      <xdr:rowOff>221310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CAD6783-086D-084A-25FF-18DE2EA31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378600</xdr:colOff>
      <xdr:row>3</xdr:row>
      <xdr:rowOff>123826</xdr:rowOff>
    </xdr:from>
    <xdr:to>
      <xdr:col>10</xdr:col>
      <xdr:colOff>549600</xdr:colOff>
      <xdr:row>24</xdr:row>
      <xdr:rowOff>221310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12EA345-0ADB-D9B3-5642-1FEF485E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76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604800</xdr:colOff>
      <xdr:row>3</xdr:row>
      <xdr:rowOff>123826</xdr:rowOff>
    </xdr:from>
    <xdr:to>
      <xdr:col>16</xdr:col>
      <xdr:colOff>90000</xdr:colOff>
      <xdr:row>24</xdr:row>
      <xdr:rowOff>221310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5F2FD5C-4CBE-7A75-964A-7C6E49561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28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16</xdr:col>
      <xdr:colOff>145200</xdr:colOff>
      <xdr:row>3</xdr:row>
      <xdr:rowOff>123826</xdr:rowOff>
    </xdr:from>
    <xdr:to>
      <xdr:col>21</xdr:col>
      <xdr:colOff>316200</xdr:colOff>
      <xdr:row>24</xdr:row>
      <xdr:rowOff>221310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581D4620-28EC-04FC-FFB8-E9D1781EE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80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21</xdr:col>
      <xdr:colOff>371400</xdr:colOff>
      <xdr:row>3</xdr:row>
      <xdr:rowOff>123826</xdr:rowOff>
    </xdr:from>
    <xdr:to>
      <xdr:col>26</xdr:col>
      <xdr:colOff>542400</xdr:colOff>
      <xdr:row>24</xdr:row>
      <xdr:rowOff>221310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2B51BC74-F321-7E57-3646-EE91BC6C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732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4" name="矢印: 左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022BFB8-029D-425B-80F6-0BFB80129A91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219075</xdr:rowOff>
    </xdr:from>
    <xdr:to>
      <xdr:col>7</xdr:col>
      <xdr:colOff>523875</xdr:colOff>
      <xdr:row>2</xdr:row>
      <xdr:rowOff>142875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3E257FC-74B1-43FF-8684-61661C1FA85D}"/>
            </a:ext>
          </a:extLst>
        </xdr:cNvPr>
        <xdr:cNvSpPr txBox="1"/>
      </xdr:nvSpPr>
      <xdr:spPr>
        <a:xfrm>
          <a:off x="13525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121426</xdr:rowOff>
    </xdr:from>
    <xdr:to>
      <xdr:col>5</xdr:col>
      <xdr:colOff>342450</xdr:colOff>
      <xdr:row>24</xdr:row>
      <xdr:rowOff>218910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ACF5A83-89AC-3D09-D754-4A170A77D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8358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416700</xdr:colOff>
      <xdr:row>3</xdr:row>
      <xdr:rowOff>121426</xdr:rowOff>
    </xdr:from>
    <xdr:to>
      <xdr:col>10</xdr:col>
      <xdr:colOff>587700</xdr:colOff>
      <xdr:row>24</xdr:row>
      <xdr:rowOff>218910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2D1CA8A-9F4E-5183-3497-9C5D4661A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5700" y="8358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4" name="矢印: 左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5DAE63-1A39-44CC-BD88-01B6B0DB59B0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219075</xdr:rowOff>
    </xdr:from>
    <xdr:to>
      <xdr:col>7</xdr:col>
      <xdr:colOff>523875</xdr:colOff>
      <xdr:row>2</xdr:row>
      <xdr:rowOff>142875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D9F8F607-4BDD-48A9-92E0-84D6717B5366}"/>
            </a:ext>
          </a:extLst>
        </xdr:cNvPr>
        <xdr:cNvSpPr txBox="1"/>
      </xdr:nvSpPr>
      <xdr:spPr>
        <a:xfrm>
          <a:off x="13525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121426</xdr:rowOff>
    </xdr:from>
    <xdr:to>
      <xdr:col>5</xdr:col>
      <xdr:colOff>313875</xdr:colOff>
      <xdr:row>24</xdr:row>
      <xdr:rowOff>218910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8FAEBBA-AD57-C5EB-AD6E-ECAB8EE46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358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397650</xdr:colOff>
      <xdr:row>3</xdr:row>
      <xdr:rowOff>121426</xdr:rowOff>
    </xdr:from>
    <xdr:to>
      <xdr:col>10</xdr:col>
      <xdr:colOff>568650</xdr:colOff>
      <xdr:row>24</xdr:row>
      <xdr:rowOff>218910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207A3F3C-B91F-1038-E95D-1DE59AC83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650" y="8358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7B6FEA-F642-4DA1-BF6E-7E23700C41D0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219075</xdr:rowOff>
    </xdr:from>
    <xdr:to>
      <xdr:col>7</xdr:col>
      <xdr:colOff>523875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D5D38F8-089B-467C-B4A8-D53117D1CD6D}"/>
            </a:ext>
          </a:extLst>
        </xdr:cNvPr>
        <xdr:cNvSpPr txBox="1"/>
      </xdr:nvSpPr>
      <xdr:spPr>
        <a:xfrm>
          <a:off x="13525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133351</xdr:rowOff>
    </xdr:from>
    <xdr:to>
      <xdr:col>5</xdr:col>
      <xdr:colOff>294825</xdr:colOff>
      <xdr:row>24</xdr:row>
      <xdr:rowOff>230835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1AF20F7-A683-385E-4AF2-1BBEC6561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353200</xdr:colOff>
      <xdr:row>3</xdr:row>
      <xdr:rowOff>133351</xdr:rowOff>
    </xdr:from>
    <xdr:to>
      <xdr:col>10</xdr:col>
      <xdr:colOff>524200</xdr:colOff>
      <xdr:row>24</xdr:row>
      <xdr:rowOff>230835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DEA8CABF-3EB2-2495-18CA-A538F25E7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2200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582575</xdr:colOff>
      <xdr:row>3</xdr:row>
      <xdr:rowOff>133351</xdr:rowOff>
    </xdr:from>
    <xdr:to>
      <xdr:col>16</xdr:col>
      <xdr:colOff>67775</xdr:colOff>
      <xdr:row>24</xdr:row>
      <xdr:rowOff>230835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D17F582F-9B89-24BE-684A-C72614108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575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16</xdr:col>
      <xdr:colOff>126150</xdr:colOff>
      <xdr:row>3</xdr:row>
      <xdr:rowOff>133351</xdr:rowOff>
    </xdr:from>
    <xdr:to>
      <xdr:col>21</xdr:col>
      <xdr:colOff>297150</xdr:colOff>
      <xdr:row>24</xdr:row>
      <xdr:rowOff>230835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AA9FAB1F-04AA-0093-84C2-5D6AA5FA1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8950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57150</xdr:rowOff>
    </xdr:from>
    <xdr:to>
      <xdr:col>1</xdr:col>
      <xdr:colOff>333375</xdr:colOff>
      <xdr:row>3</xdr:row>
      <xdr:rowOff>47625</xdr:rowOff>
    </xdr:to>
    <xdr:sp macro="" textlink="">
      <xdr:nvSpPr>
        <xdr:cNvPr id="2" name="矢印: 左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F23D8B0-4D19-4EA0-A770-8EBDA04346C8}"/>
            </a:ext>
          </a:extLst>
        </xdr:cNvPr>
        <xdr:cNvSpPr/>
      </xdr:nvSpPr>
      <xdr:spPr>
        <a:xfrm>
          <a:off x="333375" y="5715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209550</xdr:rowOff>
    </xdr:from>
    <xdr:to>
      <xdr:col>7</xdr:col>
      <xdr:colOff>523875</xdr:colOff>
      <xdr:row>2</xdr:row>
      <xdr:rowOff>133350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5C22F9F0-D723-4D1E-A62E-EED5581993EC}"/>
            </a:ext>
          </a:extLst>
        </xdr:cNvPr>
        <xdr:cNvSpPr txBox="1"/>
      </xdr:nvSpPr>
      <xdr:spPr>
        <a:xfrm>
          <a:off x="1352550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123826</xdr:rowOff>
    </xdr:from>
    <xdr:to>
      <xdr:col>5</xdr:col>
      <xdr:colOff>285300</xdr:colOff>
      <xdr:row>24</xdr:row>
      <xdr:rowOff>221310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A03CF4C4-8273-1F7B-B8B0-6D8B39291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352425</xdr:colOff>
      <xdr:row>3</xdr:row>
      <xdr:rowOff>123826</xdr:rowOff>
    </xdr:from>
    <xdr:to>
      <xdr:col>10</xdr:col>
      <xdr:colOff>523425</xdr:colOff>
      <xdr:row>24</xdr:row>
      <xdr:rowOff>221310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87F1CB8B-7844-083B-C031-889ADDBC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590550</xdr:colOff>
      <xdr:row>3</xdr:row>
      <xdr:rowOff>123826</xdr:rowOff>
    </xdr:from>
    <xdr:to>
      <xdr:col>16</xdr:col>
      <xdr:colOff>75750</xdr:colOff>
      <xdr:row>24</xdr:row>
      <xdr:rowOff>221310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21C63D0-70E1-2594-1A5B-379ADEAC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5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16</xdr:col>
      <xdr:colOff>142875</xdr:colOff>
      <xdr:row>3</xdr:row>
      <xdr:rowOff>123826</xdr:rowOff>
    </xdr:from>
    <xdr:to>
      <xdr:col>21</xdr:col>
      <xdr:colOff>313875</xdr:colOff>
      <xdr:row>24</xdr:row>
      <xdr:rowOff>221310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AC4B02E4-B490-5A21-1869-D9BD259E4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567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21</xdr:col>
      <xdr:colOff>381000</xdr:colOff>
      <xdr:row>3</xdr:row>
      <xdr:rowOff>123826</xdr:rowOff>
    </xdr:from>
    <xdr:to>
      <xdr:col>26</xdr:col>
      <xdr:colOff>552000</xdr:colOff>
      <xdr:row>24</xdr:row>
      <xdr:rowOff>221310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9775A17E-75AC-BFB3-EC05-180E00A9B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28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66675</xdr:rowOff>
    </xdr:from>
    <xdr:to>
      <xdr:col>1</xdr:col>
      <xdr:colOff>342900</xdr:colOff>
      <xdr:row>3</xdr:row>
      <xdr:rowOff>57150</xdr:rowOff>
    </xdr:to>
    <xdr:sp macro="" textlink="">
      <xdr:nvSpPr>
        <xdr:cNvPr id="4" name="矢印: 左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1A98083-CE3C-4A30-BEE4-67676C67E999}"/>
            </a:ext>
          </a:extLst>
        </xdr:cNvPr>
        <xdr:cNvSpPr/>
      </xdr:nvSpPr>
      <xdr:spPr>
        <a:xfrm>
          <a:off x="342900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D8A4E584-9AE6-43DA-9514-B67F4F2274D6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133351</xdr:rowOff>
    </xdr:from>
    <xdr:to>
      <xdr:col>5</xdr:col>
      <xdr:colOff>285300</xdr:colOff>
      <xdr:row>24</xdr:row>
      <xdr:rowOff>230835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9BC2F92-CECC-80ED-5960-9FDE4B5DB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338119</xdr:colOff>
      <xdr:row>3</xdr:row>
      <xdr:rowOff>133351</xdr:rowOff>
    </xdr:from>
    <xdr:to>
      <xdr:col>10</xdr:col>
      <xdr:colOff>509119</xdr:colOff>
      <xdr:row>24</xdr:row>
      <xdr:rowOff>230835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A83B040-72F4-8147-AF0F-53D88F061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7119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561938</xdr:colOff>
      <xdr:row>3</xdr:row>
      <xdr:rowOff>133351</xdr:rowOff>
    </xdr:from>
    <xdr:to>
      <xdr:col>16</xdr:col>
      <xdr:colOff>47138</xdr:colOff>
      <xdr:row>24</xdr:row>
      <xdr:rowOff>230835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8B436F0B-A3B5-6A8C-D7F1-C396BD007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9938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16</xdr:col>
      <xdr:colOff>99957</xdr:colOff>
      <xdr:row>3</xdr:row>
      <xdr:rowOff>133351</xdr:rowOff>
    </xdr:from>
    <xdr:to>
      <xdr:col>21</xdr:col>
      <xdr:colOff>270957</xdr:colOff>
      <xdr:row>24</xdr:row>
      <xdr:rowOff>230835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B5D17E1B-3AF8-709B-A59F-30A4F3C61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2757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21</xdr:col>
      <xdr:colOff>323775</xdr:colOff>
      <xdr:row>3</xdr:row>
      <xdr:rowOff>133351</xdr:rowOff>
    </xdr:from>
    <xdr:to>
      <xdr:col>26</xdr:col>
      <xdr:colOff>494775</xdr:colOff>
      <xdr:row>24</xdr:row>
      <xdr:rowOff>230835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3BA6B0A5-FC61-BE09-DF4C-2CE66CECF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575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66675</xdr:rowOff>
    </xdr:from>
    <xdr:to>
      <xdr:col>1</xdr:col>
      <xdr:colOff>342900</xdr:colOff>
      <xdr:row>3</xdr:row>
      <xdr:rowOff>57150</xdr:rowOff>
    </xdr:to>
    <xdr:sp macro="" textlink="">
      <xdr:nvSpPr>
        <xdr:cNvPr id="4" name="矢印: 左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8F93B55-3C3D-4662-BD8C-270B36BED119}"/>
            </a:ext>
          </a:extLst>
        </xdr:cNvPr>
        <xdr:cNvSpPr/>
      </xdr:nvSpPr>
      <xdr:spPr>
        <a:xfrm>
          <a:off x="342900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ACF2DB7C-96B0-413E-8AA0-7E1E0A54AE7D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123826</xdr:rowOff>
    </xdr:from>
    <xdr:to>
      <xdr:col>5</xdr:col>
      <xdr:colOff>237675</xdr:colOff>
      <xdr:row>24</xdr:row>
      <xdr:rowOff>221310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2AD589B-51F8-7055-0588-81CB91E30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311925</xdr:colOff>
      <xdr:row>3</xdr:row>
      <xdr:rowOff>123826</xdr:rowOff>
    </xdr:from>
    <xdr:to>
      <xdr:col>10</xdr:col>
      <xdr:colOff>482925</xdr:colOff>
      <xdr:row>24</xdr:row>
      <xdr:rowOff>221310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6A5F2B4-F41B-666D-1784-AFBF1A66E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092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557175</xdr:colOff>
      <xdr:row>3</xdr:row>
      <xdr:rowOff>123826</xdr:rowOff>
    </xdr:from>
    <xdr:to>
      <xdr:col>16</xdr:col>
      <xdr:colOff>42375</xdr:colOff>
      <xdr:row>24</xdr:row>
      <xdr:rowOff>221310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0D97F8E-0EFE-16B4-9DC0-625E854C4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517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66675</xdr:rowOff>
    </xdr:from>
    <xdr:to>
      <xdr:col>1</xdr:col>
      <xdr:colOff>342900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0E09C8-7D31-4976-B7CE-FE13026E2B81}"/>
            </a:ext>
          </a:extLst>
        </xdr:cNvPr>
        <xdr:cNvSpPr/>
      </xdr:nvSpPr>
      <xdr:spPr>
        <a:xfrm>
          <a:off x="342900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F474409-2748-4F6B-B10B-E7972871CF08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133351</xdr:rowOff>
    </xdr:from>
    <xdr:to>
      <xdr:col>5</xdr:col>
      <xdr:colOff>285300</xdr:colOff>
      <xdr:row>24</xdr:row>
      <xdr:rowOff>230835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EFEC82A-F4FB-C792-BF4D-43A05EECA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383362</xdr:colOff>
      <xdr:row>3</xdr:row>
      <xdr:rowOff>133351</xdr:rowOff>
    </xdr:from>
    <xdr:to>
      <xdr:col>10</xdr:col>
      <xdr:colOff>554362</xdr:colOff>
      <xdr:row>24</xdr:row>
      <xdr:rowOff>230835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E26DB267-0164-E7C4-89DE-31BC46EB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2362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652425</xdr:colOff>
      <xdr:row>3</xdr:row>
      <xdr:rowOff>133351</xdr:rowOff>
    </xdr:from>
    <xdr:to>
      <xdr:col>16</xdr:col>
      <xdr:colOff>137625</xdr:colOff>
      <xdr:row>24</xdr:row>
      <xdr:rowOff>230835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BBF0037-4F52-B0D2-31C0-FAC35F3A7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0425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EC26AED-2E1A-4419-B082-0FDFD6CC696E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219075</xdr:rowOff>
    </xdr:from>
    <xdr:to>
      <xdr:col>7</xdr:col>
      <xdr:colOff>523875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5A5CE5A0-5BDD-49CD-AE0A-9E02D15F11DF}"/>
            </a:ext>
          </a:extLst>
        </xdr:cNvPr>
        <xdr:cNvSpPr txBox="1"/>
      </xdr:nvSpPr>
      <xdr:spPr>
        <a:xfrm>
          <a:off x="13525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111901</xdr:rowOff>
    </xdr:from>
    <xdr:to>
      <xdr:col>5</xdr:col>
      <xdr:colOff>294825</xdr:colOff>
      <xdr:row>24</xdr:row>
      <xdr:rowOff>209385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A95B76D-CAF6-1EA1-0640-24AD7B4E0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262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369075</xdr:colOff>
      <xdr:row>3</xdr:row>
      <xdr:rowOff>111901</xdr:rowOff>
    </xdr:from>
    <xdr:to>
      <xdr:col>10</xdr:col>
      <xdr:colOff>540075</xdr:colOff>
      <xdr:row>24</xdr:row>
      <xdr:rowOff>209385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89FF360-98F6-7323-87E8-29F016055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8075" y="82627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02D950-40DF-4B78-8916-F33A984550EB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219075</xdr:rowOff>
    </xdr:from>
    <xdr:to>
      <xdr:col>7</xdr:col>
      <xdr:colOff>523875</xdr:colOff>
      <xdr:row>2</xdr:row>
      <xdr:rowOff>142875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75227111-03E0-4DF6-A56C-CBB81F328250}"/>
            </a:ext>
          </a:extLst>
        </xdr:cNvPr>
        <xdr:cNvSpPr txBox="1"/>
      </xdr:nvSpPr>
      <xdr:spPr>
        <a:xfrm>
          <a:off x="13525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197626</xdr:rowOff>
    </xdr:from>
    <xdr:to>
      <xdr:col>5</xdr:col>
      <xdr:colOff>323400</xdr:colOff>
      <xdr:row>25</xdr:row>
      <xdr:rowOff>56985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9D917DF-CE94-F64A-459D-DE3837206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120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416700</xdr:colOff>
      <xdr:row>3</xdr:row>
      <xdr:rowOff>197626</xdr:rowOff>
    </xdr:from>
    <xdr:to>
      <xdr:col>10</xdr:col>
      <xdr:colOff>587700</xdr:colOff>
      <xdr:row>25</xdr:row>
      <xdr:rowOff>56985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A166527-7DDE-D396-15DD-D91B8CB0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5700" y="9120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6" name="矢印: 左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0BECE6-932E-4B66-AAB4-85725CEB4682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219075</xdr:rowOff>
    </xdr:from>
    <xdr:to>
      <xdr:col>7</xdr:col>
      <xdr:colOff>523875</xdr:colOff>
      <xdr:row>2</xdr:row>
      <xdr:rowOff>142875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104C26C-FA82-4081-B893-E0EDF2F16AC5}"/>
            </a:ext>
          </a:extLst>
        </xdr:cNvPr>
        <xdr:cNvSpPr txBox="1"/>
      </xdr:nvSpPr>
      <xdr:spPr>
        <a:xfrm>
          <a:off x="13525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102376</xdr:rowOff>
    </xdr:from>
    <xdr:to>
      <xdr:col>5</xdr:col>
      <xdr:colOff>323400</xdr:colOff>
      <xdr:row>24</xdr:row>
      <xdr:rowOff>199860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00B2C1B-577F-538E-7775-4A104C9B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8167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388125</xdr:colOff>
      <xdr:row>3</xdr:row>
      <xdr:rowOff>102376</xdr:rowOff>
    </xdr:from>
    <xdr:to>
      <xdr:col>10</xdr:col>
      <xdr:colOff>559125</xdr:colOff>
      <xdr:row>24</xdr:row>
      <xdr:rowOff>199860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1BC575-383D-20B7-CBE1-97BF5FFE0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125" y="8167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323850</xdr:colOff>
      <xdr:row>0</xdr:row>
      <xdr:rowOff>66675</xdr:rowOff>
    </xdr:from>
    <xdr:to>
      <xdr:col>1</xdr:col>
      <xdr:colOff>323850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2165C36-9AA2-4FFF-996E-82229997AEA3}"/>
            </a:ext>
          </a:extLst>
        </xdr:cNvPr>
        <xdr:cNvSpPr/>
      </xdr:nvSpPr>
      <xdr:spPr>
        <a:xfrm>
          <a:off x="323850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657225</xdr:colOff>
      <xdr:row>0</xdr:row>
      <xdr:rowOff>219075</xdr:rowOff>
    </xdr:from>
    <xdr:to>
      <xdr:col>7</xdr:col>
      <xdr:colOff>514350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33BDCDF4-6091-4806-A930-C35085381798}"/>
            </a:ext>
          </a:extLst>
        </xdr:cNvPr>
        <xdr:cNvSpPr txBox="1"/>
      </xdr:nvSpPr>
      <xdr:spPr>
        <a:xfrm>
          <a:off x="134302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123826</xdr:rowOff>
    </xdr:from>
    <xdr:to>
      <xdr:col>5</xdr:col>
      <xdr:colOff>285300</xdr:colOff>
      <xdr:row>24</xdr:row>
      <xdr:rowOff>221310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DC3B2A5-D24D-480E-A3B3-E729B3903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6DCA4C-F5F0-4DF1-A842-BE80CBC1244E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219075</xdr:rowOff>
    </xdr:from>
    <xdr:to>
      <xdr:col>7</xdr:col>
      <xdr:colOff>523875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281672CF-FDF1-42E5-9288-0EF4A65984E1}"/>
            </a:ext>
          </a:extLst>
        </xdr:cNvPr>
        <xdr:cNvSpPr txBox="1"/>
      </xdr:nvSpPr>
      <xdr:spPr>
        <a:xfrm>
          <a:off x="13525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102376</xdr:rowOff>
    </xdr:from>
    <xdr:to>
      <xdr:col>5</xdr:col>
      <xdr:colOff>304350</xdr:colOff>
      <xdr:row>24</xdr:row>
      <xdr:rowOff>199860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640E8B6-E520-8FDE-BF7F-0BD3300D6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8167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378600</xdr:colOff>
      <xdr:row>3</xdr:row>
      <xdr:rowOff>102376</xdr:rowOff>
    </xdr:from>
    <xdr:to>
      <xdr:col>10</xdr:col>
      <xdr:colOff>549600</xdr:colOff>
      <xdr:row>24</xdr:row>
      <xdr:rowOff>199860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1FE38A97-C712-294C-86BE-99EF3FC23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7600" y="8167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66675</xdr:rowOff>
    </xdr:from>
    <xdr:to>
      <xdr:col>1</xdr:col>
      <xdr:colOff>342900</xdr:colOff>
      <xdr:row>3</xdr:row>
      <xdr:rowOff>57150</xdr:rowOff>
    </xdr:to>
    <xdr:sp macro="" textlink="">
      <xdr:nvSpPr>
        <xdr:cNvPr id="4" name="矢印: 左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08FE3D-0F48-4816-9B72-6F82B5035DC5}"/>
            </a:ext>
          </a:extLst>
        </xdr:cNvPr>
        <xdr:cNvSpPr/>
      </xdr:nvSpPr>
      <xdr:spPr>
        <a:xfrm>
          <a:off x="342900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219075</xdr:rowOff>
    </xdr:from>
    <xdr:to>
      <xdr:col>7</xdr:col>
      <xdr:colOff>533400</xdr:colOff>
      <xdr:row>2</xdr:row>
      <xdr:rowOff>142875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038B3DF-3524-41C3-B23A-2EEF8E8D3A84}"/>
            </a:ext>
          </a:extLst>
        </xdr:cNvPr>
        <xdr:cNvSpPr txBox="1"/>
      </xdr:nvSpPr>
      <xdr:spPr>
        <a:xfrm>
          <a:off x="1362075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142876</xdr:rowOff>
    </xdr:from>
    <xdr:to>
      <xdr:col>5</xdr:col>
      <xdr:colOff>266250</xdr:colOff>
      <xdr:row>25</xdr:row>
      <xdr:rowOff>2235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4E5D9F2-739D-82D1-8916-83198349C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572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47625</xdr:rowOff>
    </xdr:from>
    <xdr:to>
      <xdr:col>1</xdr:col>
      <xdr:colOff>333375</xdr:colOff>
      <xdr:row>3</xdr:row>
      <xdr:rowOff>38100</xdr:rowOff>
    </xdr:to>
    <xdr:sp macro="" textlink="">
      <xdr:nvSpPr>
        <xdr:cNvPr id="2" name="矢印: 左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1DCEFD-049C-4397-81AC-16213552B70C}"/>
            </a:ext>
          </a:extLst>
        </xdr:cNvPr>
        <xdr:cNvSpPr/>
      </xdr:nvSpPr>
      <xdr:spPr>
        <a:xfrm>
          <a:off x="333375" y="4762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200025</xdr:rowOff>
    </xdr:from>
    <xdr:to>
      <xdr:col>7</xdr:col>
      <xdr:colOff>523875</xdr:colOff>
      <xdr:row>2</xdr:row>
      <xdr:rowOff>123825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D35AFA95-EB75-4837-B87C-373AC2F2FAE4}"/>
            </a:ext>
          </a:extLst>
        </xdr:cNvPr>
        <xdr:cNvSpPr txBox="1"/>
      </xdr:nvSpPr>
      <xdr:spPr>
        <a:xfrm>
          <a:off x="1352550" y="20002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4</xdr:col>
      <xdr:colOff>678386</xdr:colOff>
      <xdr:row>40</xdr:row>
      <xdr:rowOff>30887</xdr:rowOff>
    </xdr:to>
    <xdr:pic>
      <xdr:nvPicPr>
        <xdr:cNvPr id="11" name="図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3C7CF8-CBFA-4142-9B15-CEF5F1019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03913"/>
          <a:ext cx="3428212" cy="48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20</xdr:row>
      <xdr:rowOff>0</xdr:rowOff>
    </xdr:from>
    <xdr:to>
      <xdr:col>9</xdr:col>
      <xdr:colOff>678386</xdr:colOff>
      <xdr:row>40</xdr:row>
      <xdr:rowOff>30887</xdr:rowOff>
    </xdr:to>
    <xdr:pic>
      <xdr:nvPicPr>
        <xdr:cNvPr id="12" name="図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A7CF2E-C52E-499D-AA4C-8FD7C9407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283" y="4803913"/>
          <a:ext cx="3428212" cy="483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3</xdr:row>
      <xdr:rowOff>133351</xdr:rowOff>
    </xdr:from>
    <xdr:to>
      <xdr:col>5</xdr:col>
      <xdr:colOff>275775</xdr:colOff>
      <xdr:row>24</xdr:row>
      <xdr:rowOff>230835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C9E7FBF-144D-1883-06FB-FAD0AA947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328594</xdr:colOff>
      <xdr:row>3</xdr:row>
      <xdr:rowOff>133351</xdr:rowOff>
    </xdr:from>
    <xdr:to>
      <xdr:col>10</xdr:col>
      <xdr:colOff>499594</xdr:colOff>
      <xdr:row>24</xdr:row>
      <xdr:rowOff>230835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977618C-6613-5CD9-29A2-52DFA4FA8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594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552413</xdr:colOff>
      <xdr:row>3</xdr:row>
      <xdr:rowOff>133351</xdr:rowOff>
    </xdr:from>
    <xdr:to>
      <xdr:col>16</xdr:col>
      <xdr:colOff>37613</xdr:colOff>
      <xdr:row>24</xdr:row>
      <xdr:rowOff>230835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65EAA33-9153-E048-154B-910727597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13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16</xdr:col>
      <xdr:colOff>90432</xdr:colOff>
      <xdr:row>3</xdr:row>
      <xdr:rowOff>133351</xdr:rowOff>
    </xdr:from>
    <xdr:to>
      <xdr:col>21</xdr:col>
      <xdr:colOff>261432</xdr:colOff>
      <xdr:row>24</xdr:row>
      <xdr:rowOff>230835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F1FBF24B-DD4A-51DA-56B5-F48F57E2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3232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21</xdr:col>
      <xdr:colOff>314250</xdr:colOff>
      <xdr:row>3</xdr:row>
      <xdr:rowOff>133351</xdr:rowOff>
    </xdr:from>
    <xdr:to>
      <xdr:col>26</xdr:col>
      <xdr:colOff>485250</xdr:colOff>
      <xdr:row>24</xdr:row>
      <xdr:rowOff>230835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7ECD1158-C155-E075-70B8-93B151594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6050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2A33DBF-BB10-41CB-BDC8-19DB07B9032D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219075</xdr:rowOff>
    </xdr:from>
    <xdr:to>
      <xdr:col>7</xdr:col>
      <xdr:colOff>523875</xdr:colOff>
      <xdr:row>2</xdr:row>
      <xdr:rowOff>142875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BC7CAB5-F213-4194-9979-29C50ADC4B6B}"/>
            </a:ext>
          </a:extLst>
        </xdr:cNvPr>
        <xdr:cNvSpPr txBox="1"/>
      </xdr:nvSpPr>
      <xdr:spPr>
        <a:xfrm>
          <a:off x="13525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133351</xdr:rowOff>
    </xdr:from>
    <xdr:to>
      <xdr:col>5</xdr:col>
      <xdr:colOff>332925</xdr:colOff>
      <xdr:row>24</xdr:row>
      <xdr:rowOff>230835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B4AC9CE3-7CC6-C1D1-5238-6D6D17B3E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400050</xdr:colOff>
      <xdr:row>3</xdr:row>
      <xdr:rowOff>133351</xdr:rowOff>
    </xdr:from>
    <xdr:to>
      <xdr:col>10</xdr:col>
      <xdr:colOff>571050</xdr:colOff>
      <xdr:row>24</xdr:row>
      <xdr:rowOff>230835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65DE5C2-A615-E207-F358-5B0947875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13473B5-80D4-42C2-BA00-AE3C32B59F59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219075</xdr:rowOff>
    </xdr:from>
    <xdr:to>
      <xdr:col>7</xdr:col>
      <xdr:colOff>523875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E93B43D-FB88-4828-901F-9996AE8772F1}"/>
            </a:ext>
          </a:extLst>
        </xdr:cNvPr>
        <xdr:cNvSpPr txBox="1"/>
      </xdr:nvSpPr>
      <xdr:spPr>
        <a:xfrm>
          <a:off x="13525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123826</xdr:rowOff>
    </xdr:from>
    <xdr:to>
      <xdr:col>5</xdr:col>
      <xdr:colOff>285300</xdr:colOff>
      <xdr:row>24</xdr:row>
      <xdr:rowOff>221310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286CF92D-6D13-771B-063B-33143C5E1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340500</xdr:colOff>
      <xdr:row>3</xdr:row>
      <xdr:rowOff>123826</xdr:rowOff>
    </xdr:from>
    <xdr:to>
      <xdr:col>10</xdr:col>
      <xdr:colOff>511500</xdr:colOff>
      <xdr:row>24</xdr:row>
      <xdr:rowOff>221310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88E5E4A9-E6D3-B37F-9C4C-A2AAD174D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95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566700</xdr:colOff>
      <xdr:row>3</xdr:row>
      <xdr:rowOff>123826</xdr:rowOff>
    </xdr:from>
    <xdr:to>
      <xdr:col>16</xdr:col>
      <xdr:colOff>51900</xdr:colOff>
      <xdr:row>24</xdr:row>
      <xdr:rowOff>221310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72BAFB52-ECB0-F695-9046-3E5F82A67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47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16</xdr:col>
      <xdr:colOff>107100</xdr:colOff>
      <xdr:row>3</xdr:row>
      <xdr:rowOff>123826</xdr:rowOff>
    </xdr:from>
    <xdr:to>
      <xdr:col>21</xdr:col>
      <xdr:colOff>278100</xdr:colOff>
      <xdr:row>24</xdr:row>
      <xdr:rowOff>221310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E566552B-8C62-40A5-3B82-2A84C3FA3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99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21</xdr:col>
      <xdr:colOff>333300</xdr:colOff>
      <xdr:row>3</xdr:row>
      <xdr:rowOff>123826</xdr:rowOff>
    </xdr:from>
    <xdr:to>
      <xdr:col>26</xdr:col>
      <xdr:colOff>504300</xdr:colOff>
      <xdr:row>24</xdr:row>
      <xdr:rowOff>221310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BD47E7AE-E6A9-605C-53A6-98589D4FC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510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323850</xdr:colOff>
      <xdr:row>0</xdr:row>
      <xdr:rowOff>76200</xdr:rowOff>
    </xdr:from>
    <xdr:to>
      <xdr:col>1</xdr:col>
      <xdr:colOff>323850</xdr:colOff>
      <xdr:row>3</xdr:row>
      <xdr:rowOff>66675</xdr:rowOff>
    </xdr:to>
    <xdr:sp macro="" textlink="">
      <xdr:nvSpPr>
        <xdr:cNvPr id="2" name="矢印: 左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4AD6F66-0D11-435C-9B3E-65D789844FC9}"/>
            </a:ext>
          </a:extLst>
        </xdr:cNvPr>
        <xdr:cNvSpPr/>
      </xdr:nvSpPr>
      <xdr:spPr>
        <a:xfrm>
          <a:off x="323850" y="7620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657225</xdr:colOff>
      <xdr:row>0</xdr:row>
      <xdr:rowOff>228600</xdr:rowOff>
    </xdr:from>
    <xdr:to>
      <xdr:col>7</xdr:col>
      <xdr:colOff>514350</xdr:colOff>
      <xdr:row>2</xdr:row>
      <xdr:rowOff>152400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D7B4A82-BE4D-4ECD-B228-0B358C47C521}"/>
            </a:ext>
          </a:extLst>
        </xdr:cNvPr>
        <xdr:cNvSpPr txBox="1"/>
      </xdr:nvSpPr>
      <xdr:spPr>
        <a:xfrm>
          <a:off x="1343025" y="22860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142876</xdr:rowOff>
    </xdr:from>
    <xdr:to>
      <xdr:col>5</xdr:col>
      <xdr:colOff>266250</xdr:colOff>
      <xdr:row>25</xdr:row>
      <xdr:rowOff>2235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F0F65EF3-E20D-9A09-7F7B-F272F342F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572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317500</xdr:colOff>
      <xdr:row>3</xdr:row>
      <xdr:rowOff>142876</xdr:rowOff>
    </xdr:from>
    <xdr:to>
      <xdr:col>10</xdr:col>
      <xdr:colOff>488500</xdr:colOff>
      <xdr:row>25</xdr:row>
      <xdr:rowOff>2235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8EB4D6BC-0175-C27E-2C9B-21D76E627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00" y="8572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539750</xdr:colOff>
      <xdr:row>3</xdr:row>
      <xdr:rowOff>142876</xdr:rowOff>
    </xdr:from>
    <xdr:to>
      <xdr:col>16</xdr:col>
      <xdr:colOff>24950</xdr:colOff>
      <xdr:row>25</xdr:row>
      <xdr:rowOff>2235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1214F1B-FE37-A939-6335-0B87E903E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7750" y="8572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16</xdr:col>
      <xdr:colOff>76200</xdr:colOff>
      <xdr:row>3</xdr:row>
      <xdr:rowOff>142876</xdr:rowOff>
    </xdr:from>
    <xdr:to>
      <xdr:col>21</xdr:col>
      <xdr:colOff>247200</xdr:colOff>
      <xdr:row>25</xdr:row>
      <xdr:rowOff>2235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FAB52CC8-264A-FB91-959D-40E2DFB87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0" y="85725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671C408-F4E5-4A4F-8884-2190582A55C2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219075</xdr:rowOff>
    </xdr:from>
    <xdr:to>
      <xdr:col>7</xdr:col>
      <xdr:colOff>523875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3D70AEA-53C4-43C4-A700-2FE234D089C1}"/>
            </a:ext>
          </a:extLst>
        </xdr:cNvPr>
        <xdr:cNvSpPr txBox="1"/>
      </xdr:nvSpPr>
      <xdr:spPr>
        <a:xfrm>
          <a:off x="13525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123825</xdr:rowOff>
    </xdr:from>
    <xdr:to>
      <xdr:col>5</xdr:col>
      <xdr:colOff>351975</xdr:colOff>
      <xdr:row>24</xdr:row>
      <xdr:rowOff>221309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D0C62D-3A25-0454-3D10-A1A76E77E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838200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447675</xdr:colOff>
      <xdr:row>3</xdr:row>
      <xdr:rowOff>123825</xdr:rowOff>
    </xdr:from>
    <xdr:to>
      <xdr:col>10</xdr:col>
      <xdr:colOff>618675</xdr:colOff>
      <xdr:row>24</xdr:row>
      <xdr:rowOff>221309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75EE1D2-E626-68D2-C6FF-A046165D7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6675" y="838200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2" name="矢印: 左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D0050DC-CBA5-40E6-B918-33C458DDC685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219075</xdr:rowOff>
    </xdr:from>
    <xdr:to>
      <xdr:col>7</xdr:col>
      <xdr:colOff>523875</xdr:colOff>
      <xdr:row>2</xdr:row>
      <xdr:rowOff>142875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3F5EA1BE-0735-43D4-A557-0091246549C6}"/>
            </a:ext>
          </a:extLst>
        </xdr:cNvPr>
        <xdr:cNvSpPr txBox="1"/>
      </xdr:nvSpPr>
      <xdr:spPr>
        <a:xfrm>
          <a:off x="13525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123826</xdr:rowOff>
    </xdr:from>
    <xdr:to>
      <xdr:col>5</xdr:col>
      <xdr:colOff>332925</xdr:colOff>
      <xdr:row>24</xdr:row>
      <xdr:rowOff>221309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191C6BD-C259-E5F6-1BFD-26F07D19A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838201"/>
          <a:ext cx="3600000" cy="509810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409575</xdr:colOff>
      <xdr:row>3</xdr:row>
      <xdr:rowOff>123826</xdr:rowOff>
    </xdr:from>
    <xdr:to>
      <xdr:col>10</xdr:col>
      <xdr:colOff>580575</xdr:colOff>
      <xdr:row>24</xdr:row>
      <xdr:rowOff>221310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F34B6113-3449-F8BA-EA40-A8720D115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57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657225</xdr:colOff>
      <xdr:row>3</xdr:row>
      <xdr:rowOff>123826</xdr:rowOff>
    </xdr:from>
    <xdr:to>
      <xdr:col>16</xdr:col>
      <xdr:colOff>142425</xdr:colOff>
      <xdr:row>24</xdr:row>
      <xdr:rowOff>221310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7F15E67-8FA0-D893-E13F-AC5B2F83B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22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76200</xdr:rowOff>
    </xdr:from>
    <xdr:to>
      <xdr:col>1</xdr:col>
      <xdr:colOff>333375</xdr:colOff>
      <xdr:row>3</xdr:row>
      <xdr:rowOff>66675</xdr:rowOff>
    </xdr:to>
    <xdr:sp macro="" textlink="">
      <xdr:nvSpPr>
        <xdr:cNvPr id="2" name="矢印: 左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9E7553E-E797-480B-B883-072C507FBA86}"/>
            </a:ext>
          </a:extLst>
        </xdr:cNvPr>
        <xdr:cNvSpPr/>
      </xdr:nvSpPr>
      <xdr:spPr>
        <a:xfrm>
          <a:off x="333375" y="7620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228600</xdr:rowOff>
    </xdr:from>
    <xdr:to>
      <xdr:col>7</xdr:col>
      <xdr:colOff>523875</xdr:colOff>
      <xdr:row>2</xdr:row>
      <xdr:rowOff>152400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54C7096E-D4D1-436C-AABB-621EB61CED62}"/>
            </a:ext>
          </a:extLst>
        </xdr:cNvPr>
        <xdr:cNvSpPr txBox="1"/>
      </xdr:nvSpPr>
      <xdr:spPr>
        <a:xfrm>
          <a:off x="1352550" y="22860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133351</xdr:rowOff>
    </xdr:from>
    <xdr:to>
      <xdr:col>5</xdr:col>
      <xdr:colOff>285300</xdr:colOff>
      <xdr:row>24</xdr:row>
      <xdr:rowOff>230835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6213FF9-5CF9-B14D-1D6B-6D2AE9F02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333375</xdr:colOff>
      <xdr:row>3</xdr:row>
      <xdr:rowOff>133351</xdr:rowOff>
    </xdr:from>
    <xdr:to>
      <xdr:col>10</xdr:col>
      <xdr:colOff>504375</xdr:colOff>
      <xdr:row>24</xdr:row>
      <xdr:rowOff>230835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DC7117CC-89A8-9382-B389-56798F0C9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375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552450</xdr:colOff>
      <xdr:row>3</xdr:row>
      <xdr:rowOff>133351</xdr:rowOff>
    </xdr:from>
    <xdr:to>
      <xdr:col>16</xdr:col>
      <xdr:colOff>37650</xdr:colOff>
      <xdr:row>24</xdr:row>
      <xdr:rowOff>230835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5C54E78-4E0F-65A9-3A2A-542730D90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50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57150</xdr:rowOff>
    </xdr:from>
    <xdr:to>
      <xdr:col>1</xdr:col>
      <xdr:colOff>342900</xdr:colOff>
      <xdr:row>3</xdr:row>
      <xdr:rowOff>47625</xdr:rowOff>
    </xdr:to>
    <xdr:sp macro="" textlink="">
      <xdr:nvSpPr>
        <xdr:cNvPr id="2" name="矢印: 左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C5DB39C-0CE1-4DC8-98A6-5D14B3A44F5C}"/>
            </a:ext>
          </a:extLst>
        </xdr:cNvPr>
        <xdr:cNvSpPr/>
      </xdr:nvSpPr>
      <xdr:spPr>
        <a:xfrm>
          <a:off x="342900" y="5715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209550</xdr:rowOff>
    </xdr:from>
    <xdr:to>
      <xdr:col>7</xdr:col>
      <xdr:colOff>533400</xdr:colOff>
      <xdr:row>2</xdr:row>
      <xdr:rowOff>133350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C2F104E5-0FD9-457F-9951-2175B3F41D56}"/>
            </a:ext>
          </a:extLst>
        </xdr:cNvPr>
        <xdr:cNvSpPr txBox="1"/>
      </xdr:nvSpPr>
      <xdr:spPr>
        <a:xfrm>
          <a:off x="1362075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123826</xdr:rowOff>
    </xdr:from>
    <xdr:to>
      <xdr:col>5</xdr:col>
      <xdr:colOff>313875</xdr:colOff>
      <xdr:row>24</xdr:row>
      <xdr:rowOff>221310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FF0BA2E-2908-AC61-0850-C6B8F89A9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400050</xdr:colOff>
      <xdr:row>3</xdr:row>
      <xdr:rowOff>123826</xdr:rowOff>
    </xdr:from>
    <xdr:to>
      <xdr:col>10</xdr:col>
      <xdr:colOff>571050</xdr:colOff>
      <xdr:row>24</xdr:row>
      <xdr:rowOff>221310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815E219-C98A-E574-7F4F-B122CA14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838201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342900</xdr:colOff>
      <xdr:row>0</xdr:row>
      <xdr:rowOff>57150</xdr:rowOff>
    </xdr:from>
    <xdr:to>
      <xdr:col>1</xdr:col>
      <xdr:colOff>342900</xdr:colOff>
      <xdr:row>3</xdr:row>
      <xdr:rowOff>47625</xdr:rowOff>
    </xdr:to>
    <xdr:sp macro="" textlink="">
      <xdr:nvSpPr>
        <xdr:cNvPr id="4" name="矢印: 左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AEAEEA-763F-40A3-9F4F-79571EC10D43}"/>
            </a:ext>
          </a:extLst>
        </xdr:cNvPr>
        <xdr:cNvSpPr/>
      </xdr:nvSpPr>
      <xdr:spPr>
        <a:xfrm>
          <a:off x="342900" y="57150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676275</xdr:colOff>
      <xdr:row>0</xdr:row>
      <xdr:rowOff>209550</xdr:rowOff>
    </xdr:from>
    <xdr:to>
      <xdr:col>7</xdr:col>
      <xdr:colOff>533400</xdr:colOff>
      <xdr:row>2</xdr:row>
      <xdr:rowOff>133350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A1710BC-4649-40A8-AAA9-597EF6F4E88F}"/>
            </a:ext>
          </a:extLst>
        </xdr:cNvPr>
        <xdr:cNvSpPr txBox="1"/>
      </xdr:nvSpPr>
      <xdr:spPr>
        <a:xfrm>
          <a:off x="1362075" y="209550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133351</xdr:rowOff>
    </xdr:from>
    <xdr:to>
      <xdr:col>5</xdr:col>
      <xdr:colOff>332925</xdr:colOff>
      <xdr:row>24</xdr:row>
      <xdr:rowOff>230835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B6EA9AB-9FEF-FABF-4517-9DB471A40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419100</xdr:colOff>
      <xdr:row>3</xdr:row>
      <xdr:rowOff>133351</xdr:rowOff>
    </xdr:from>
    <xdr:to>
      <xdr:col>10</xdr:col>
      <xdr:colOff>590100</xdr:colOff>
      <xdr:row>24</xdr:row>
      <xdr:rowOff>230835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AE8A0BE-89EE-3584-562C-0B9EB686B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847726"/>
          <a:ext cx="3600000" cy="509810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333375</xdr:colOff>
      <xdr:row>0</xdr:row>
      <xdr:rowOff>66675</xdr:rowOff>
    </xdr:from>
    <xdr:to>
      <xdr:col>1</xdr:col>
      <xdr:colOff>333375</xdr:colOff>
      <xdr:row>3</xdr:row>
      <xdr:rowOff>57150</xdr:rowOff>
    </xdr:to>
    <xdr:sp macro="" textlink="">
      <xdr:nvSpPr>
        <xdr:cNvPr id="4" name="矢印: 左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123FC63-53E0-4651-B9D9-45384C828AB6}"/>
            </a:ext>
          </a:extLst>
        </xdr:cNvPr>
        <xdr:cNvSpPr/>
      </xdr:nvSpPr>
      <xdr:spPr>
        <a:xfrm>
          <a:off x="333375" y="66675"/>
          <a:ext cx="685800" cy="7048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UD デジタル 教科書体 NP-R" panose="02020400000000000000" pitchFamily="18" charset="-128"/>
              <a:ea typeface="UD デジタル 教科書体 NP-R" panose="02020400000000000000" pitchFamily="18" charset="-128"/>
            </a:rPr>
            <a:t>戻る</a:t>
          </a:r>
        </a:p>
      </xdr:txBody>
    </xdr:sp>
    <xdr:clientData/>
  </xdr:twoCellAnchor>
  <xdr:twoCellAnchor>
    <xdr:from>
      <xdr:col>1</xdr:col>
      <xdr:colOff>666750</xdr:colOff>
      <xdr:row>0</xdr:row>
      <xdr:rowOff>219075</xdr:rowOff>
    </xdr:from>
    <xdr:to>
      <xdr:col>7</xdr:col>
      <xdr:colOff>523875</xdr:colOff>
      <xdr:row>2</xdr:row>
      <xdr:rowOff>142875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7224B2BC-49AD-4557-8385-54844A222560}"/>
            </a:ext>
          </a:extLst>
        </xdr:cNvPr>
        <xdr:cNvSpPr txBox="1"/>
      </xdr:nvSpPr>
      <xdr:spPr>
        <a:xfrm>
          <a:off x="1352550" y="219075"/>
          <a:ext cx="3971925" cy="400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1100">
              <a:latin typeface="UD デジタル 教科書体 N-R" panose="02020400000000000000" pitchFamily="17" charset="-128"/>
              <a:ea typeface="UD デジタル 教科書体 N-R" panose="02020400000000000000" pitchFamily="17" charset="-128"/>
            </a:rPr>
            <a:t>見やすい大きさに表示倍率を変更してお使いください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45"/>
  <sheetViews>
    <sheetView showRowColHeaders="0" tabSelected="1" topLeftCell="A32" zoomScaleNormal="100" workbookViewId="0">
      <selection activeCell="L37" sqref="L37:W37"/>
    </sheetView>
  </sheetViews>
  <sheetFormatPr defaultRowHeight="13.5" x14ac:dyDescent="0.4"/>
  <cols>
    <col min="1" max="2" width="3.625" style="4" customWidth="1"/>
    <col min="3" max="23" width="3.375" style="4" customWidth="1"/>
    <col min="24" max="24" width="4.625" style="4" customWidth="1"/>
    <col min="25" max="25" width="4.125" style="4" customWidth="1"/>
    <col min="26" max="26" width="15.375" style="4" customWidth="1"/>
    <col min="27" max="27" width="1.25" style="4" customWidth="1"/>
    <col min="28" max="34" width="9" style="3"/>
    <col min="35" max="16384" width="9" style="1"/>
  </cols>
  <sheetData>
    <row r="1" spans="1:34" ht="23.25" customHeight="1" x14ac:dyDescent="0.4">
      <c r="A1" s="52" t="s">
        <v>70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B1" s="42"/>
      <c r="AC1" s="42"/>
      <c r="AD1" s="42"/>
      <c r="AE1" s="42"/>
      <c r="AF1" s="1"/>
      <c r="AG1" s="1"/>
      <c r="AH1" s="1"/>
    </row>
    <row r="2" spans="1:34" ht="6.75" customHeight="1" thickBot="1" x14ac:dyDescent="0.45">
      <c r="A2" s="10"/>
      <c r="B2" s="10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2"/>
      <c r="AB2" s="42"/>
      <c r="AC2" s="42"/>
      <c r="AD2" s="42"/>
      <c r="AE2" s="42"/>
      <c r="AF2" s="1"/>
      <c r="AG2" s="1"/>
      <c r="AH2" s="1"/>
    </row>
    <row r="3" spans="1:34" s="2" customFormat="1" ht="33" customHeight="1" thickBot="1" x14ac:dyDescent="0.45">
      <c r="A3" s="57" t="s">
        <v>69</v>
      </c>
      <c r="B3" s="58"/>
      <c r="C3" s="59"/>
      <c r="D3" s="59"/>
      <c r="E3" s="59"/>
      <c r="F3" s="59"/>
      <c r="G3" s="62" t="s">
        <v>68</v>
      </c>
      <c r="H3" s="62"/>
      <c r="I3" s="61"/>
      <c r="J3" s="61"/>
      <c r="K3" s="61"/>
      <c r="L3" s="61"/>
      <c r="M3" s="61"/>
      <c r="N3" s="61"/>
      <c r="O3" s="53" t="s">
        <v>67</v>
      </c>
      <c r="P3" s="53"/>
      <c r="Q3" s="61"/>
      <c r="R3" s="61"/>
      <c r="S3" s="61"/>
      <c r="T3" s="61"/>
      <c r="U3" s="53" t="s">
        <v>66</v>
      </c>
      <c r="V3" s="53"/>
      <c r="W3" s="59"/>
      <c r="X3" s="59"/>
      <c r="Y3" s="60"/>
      <c r="Z3" s="13"/>
      <c r="AA3" s="13"/>
      <c r="AB3" s="8"/>
      <c r="AC3" s="43"/>
      <c r="AD3" s="44"/>
      <c r="AE3" s="44"/>
      <c r="AF3" s="44"/>
    </row>
    <row r="4" spans="1:34" ht="15" customHeight="1" x14ac:dyDescent="0.4">
      <c r="A4" s="14"/>
      <c r="B4" s="14"/>
      <c r="C4" s="14"/>
      <c r="D4" s="14"/>
      <c r="E4" s="14"/>
      <c r="F4" s="14"/>
      <c r="G4" s="14"/>
      <c r="H4" s="14"/>
      <c r="I4" s="14"/>
      <c r="J4" s="54" t="s">
        <v>65</v>
      </c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AB4" s="9"/>
      <c r="AC4" s="45"/>
      <c r="AD4" s="42"/>
      <c r="AE4" s="42"/>
      <c r="AF4" s="42"/>
      <c r="AG4" s="1"/>
      <c r="AH4" s="1"/>
    </row>
    <row r="5" spans="1:34" ht="24.95" customHeight="1" x14ac:dyDescent="0.4">
      <c r="A5" s="15"/>
      <c r="B5" s="16"/>
      <c r="C5" s="55" t="s">
        <v>64</v>
      </c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17" t="s">
        <v>63</v>
      </c>
      <c r="Y5" s="17" t="s">
        <v>73</v>
      </c>
      <c r="Z5" s="40" t="s">
        <v>75</v>
      </c>
      <c r="AB5" s="9" t="s">
        <v>83</v>
      </c>
      <c r="AC5" s="46"/>
      <c r="AD5" s="42"/>
      <c r="AE5" s="42"/>
      <c r="AF5" s="42"/>
      <c r="AG5" s="1"/>
      <c r="AH5" s="1"/>
    </row>
    <row r="6" spans="1:34" ht="24" customHeight="1" x14ac:dyDescent="0.4">
      <c r="A6" s="49" t="s">
        <v>62</v>
      </c>
      <c r="B6" s="18">
        <v>1</v>
      </c>
      <c r="C6" s="47" t="s">
        <v>61</v>
      </c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5"/>
      <c r="Y6" s="38" t="s">
        <v>60</v>
      </c>
      <c r="Z6" s="41" t="s">
        <v>89</v>
      </c>
      <c r="AA6" s="19"/>
      <c r="AB6" s="9" t="s">
        <v>84</v>
      </c>
      <c r="AC6" s="46"/>
      <c r="AD6" s="42"/>
      <c r="AE6" s="42"/>
      <c r="AF6" s="42"/>
      <c r="AG6" s="1"/>
      <c r="AH6" s="1"/>
    </row>
    <row r="7" spans="1:34" ht="24" customHeight="1" x14ac:dyDescent="0.4">
      <c r="A7" s="49"/>
      <c r="B7" s="18">
        <v>2</v>
      </c>
      <c r="C7" s="47" t="s">
        <v>59</v>
      </c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5"/>
      <c r="Y7" s="38" t="s">
        <v>55</v>
      </c>
      <c r="Z7" s="41" t="s">
        <v>90</v>
      </c>
      <c r="AA7" s="20"/>
      <c r="AB7" s="9"/>
      <c r="AC7" s="46"/>
      <c r="AD7" s="42"/>
      <c r="AE7" s="42"/>
      <c r="AF7" s="42"/>
      <c r="AG7" s="1"/>
      <c r="AH7" s="1"/>
    </row>
    <row r="8" spans="1:34" ht="24" customHeight="1" x14ac:dyDescent="0.4">
      <c r="A8" s="49"/>
      <c r="B8" s="18">
        <v>3</v>
      </c>
      <c r="C8" s="50" t="s">
        <v>58</v>
      </c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"/>
      <c r="Y8" s="38" t="s">
        <v>25</v>
      </c>
      <c r="Z8" s="41" t="s">
        <v>91</v>
      </c>
      <c r="AB8" s="9"/>
      <c r="AC8" s="46"/>
      <c r="AD8" s="42"/>
      <c r="AE8" s="42"/>
      <c r="AF8" s="42"/>
      <c r="AG8" s="1"/>
      <c r="AH8" s="1"/>
    </row>
    <row r="9" spans="1:34" ht="24" customHeight="1" x14ac:dyDescent="0.4">
      <c r="A9" s="49" t="s">
        <v>57</v>
      </c>
      <c r="B9" s="18">
        <v>4</v>
      </c>
      <c r="C9" s="47" t="s">
        <v>56</v>
      </c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5"/>
      <c r="Y9" s="38" t="s">
        <v>55</v>
      </c>
      <c r="Z9" s="41" t="s">
        <v>92</v>
      </c>
      <c r="AB9" s="9"/>
      <c r="AC9" s="46"/>
      <c r="AD9" s="42"/>
      <c r="AE9" s="42"/>
      <c r="AF9" s="42"/>
      <c r="AG9" s="1"/>
      <c r="AH9" s="1"/>
    </row>
    <row r="10" spans="1:34" ht="24" customHeight="1" x14ac:dyDescent="0.4">
      <c r="A10" s="49"/>
      <c r="B10" s="18">
        <v>5</v>
      </c>
      <c r="C10" s="47" t="s">
        <v>71</v>
      </c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5"/>
      <c r="Y10" s="38" t="s">
        <v>53</v>
      </c>
      <c r="Z10" s="41" t="s">
        <v>93</v>
      </c>
      <c r="AB10" s="45"/>
      <c r="AC10" s="46"/>
      <c r="AD10" s="42"/>
      <c r="AE10" s="42"/>
      <c r="AF10" s="42"/>
      <c r="AG10" s="1"/>
      <c r="AH10" s="1"/>
    </row>
    <row r="11" spans="1:34" ht="24" customHeight="1" x14ac:dyDescent="0.4">
      <c r="A11" s="49"/>
      <c r="B11" s="18">
        <v>6</v>
      </c>
      <c r="C11" s="51" t="s">
        <v>54</v>
      </c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"/>
      <c r="Y11" s="38" t="s">
        <v>53</v>
      </c>
      <c r="Z11" s="41" t="s">
        <v>94</v>
      </c>
      <c r="AB11" s="45"/>
      <c r="AC11" s="46"/>
      <c r="AD11" s="42"/>
      <c r="AE11" s="42"/>
      <c r="AF11" s="42"/>
      <c r="AG11" s="1"/>
      <c r="AH11" s="1"/>
    </row>
    <row r="12" spans="1:34" ht="24" customHeight="1" x14ac:dyDescent="0.4">
      <c r="A12" s="49"/>
      <c r="B12" s="18">
        <v>7</v>
      </c>
      <c r="C12" s="51" t="s">
        <v>52</v>
      </c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"/>
      <c r="Y12" s="38" t="s">
        <v>51</v>
      </c>
      <c r="Z12" s="41" t="s">
        <v>95</v>
      </c>
      <c r="AB12" s="45"/>
      <c r="AC12" s="46"/>
      <c r="AD12" s="42"/>
      <c r="AE12" s="42"/>
      <c r="AF12" s="42"/>
      <c r="AG12" s="1"/>
      <c r="AH12" s="1"/>
    </row>
    <row r="13" spans="1:34" ht="24" customHeight="1" x14ac:dyDescent="0.4">
      <c r="A13" s="49"/>
      <c r="B13" s="18">
        <v>8</v>
      </c>
      <c r="C13" s="51" t="s">
        <v>50</v>
      </c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"/>
      <c r="Y13" s="38" t="s">
        <v>49</v>
      </c>
      <c r="Z13" s="41" t="s">
        <v>96</v>
      </c>
      <c r="AB13" s="45"/>
      <c r="AC13" s="46"/>
      <c r="AD13" s="42"/>
      <c r="AE13" s="42"/>
      <c r="AF13" s="42"/>
      <c r="AG13" s="1"/>
      <c r="AH13" s="1"/>
    </row>
    <row r="14" spans="1:34" ht="24" customHeight="1" x14ac:dyDescent="0.4">
      <c r="A14" s="49"/>
      <c r="B14" s="18">
        <v>9</v>
      </c>
      <c r="C14" s="51" t="s">
        <v>48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"/>
      <c r="Y14" s="38" t="s">
        <v>47</v>
      </c>
      <c r="Z14" s="41" t="s">
        <v>97</v>
      </c>
      <c r="AB14" s="45"/>
      <c r="AC14" s="46"/>
      <c r="AD14" s="42"/>
      <c r="AE14" s="42"/>
      <c r="AF14" s="42"/>
      <c r="AG14" s="1"/>
      <c r="AH14" s="1"/>
    </row>
    <row r="15" spans="1:34" ht="24" customHeight="1" x14ac:dyDescent="0.4">
      <c r="A15" s="49"/>
      <c r="B15" s="18">
        <v>10</v>
      </c>
      <c r="C15" s="51" t="s">
        <v>46</v>
      </c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"/>
      <c r="Y15" s="38" t="s">
        <v>45</v>
      </c>
      <c r="Z15" s="41" t="s">
        <v>98</v>
      </c>
      <c r="AB15" s="9"/>
      <c r="AC15" s="9"/>
      <c r="AD15" s="1"/>
      <c r="AE15" s="1"/>
      <c r="AF15" s="1"/>
      <c r="AG15" s="1"/>
      <c r="AH15" s="1"/>
    </row>
    <row r="16" spans="1:34" ht="24" customHeight="1" x14ac:dyDescent="0.4">
      <c r="A16" s="49"/>
      <c r="B16" s="18">
        <v>11</v>
      </c>
      <c r="C16" s="51" t="s">
        <v>44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"/>
      <c r="Y16" s="38" t="s">
        <v>34</v>
      </c>
      <c r="Z16" s="41" t="s">
        <v>76</v>
      </c>
      <c r="AB16" s="9"/>
      <c r="AC16" s="9"/>
      <c r="AD16" s="1"/>
      <c r="AE16" s="1"/>
      <c r="AF16" s="1"/>
      <c r="AG16" s="1"/>
      <c r="AH16" s="1"/>
    </row>
    <row r="17" spans="1:35" ht="24" customHeight="1" x14ac:dyDescent="0.4">
      <c r="A17" s="49"/>
      <c r="B17" s="18">
        <v>12</v>
      </c>
      <c r="C17" s="51" t="s">
        <v>43</v>
      </c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"/>
      <c r="Y17" s="38" t="s">
        <v>34</v>
      </c>
      <c r="Z17" s="41" t="s">
        <v>77</v>
      </c>
      <c r="AB17" s="4"/>
      <c r="AC17" s="4"/>
      <c r="AD17" s="1"/>
      <c r="AE17" s="1"/>
      <c r="AF17" s="1"/>
      <c r="AG17" s="1"/>
      <c r="AH17" s="1"/>
    </row>
    <row r="18" spans="1:35" ht="24" customHeight="1" x14ac:dyDescent="0.4">
      <c r="A18" s="49"/>
      <c r="B18" s="18">
        <v>13</v>
      </c>
      <c r="C18" s="51" t="s">
        <v>42</v>
      </c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"/>
      <c r="Y18" s="38" t="s">
        <v>34</v>
      </c>
      <c r="Z18" s="41" t="s">
        <v>78</v>
      </c>
      <c r="AB18" s="4"/>
      <c r="AC18" s="4"/>
      <c r="AD18" s="1"/>
      <c r="AE18" s="1"/>
      <c r="AF18" s="1"/>
      <c r="AG18" s="1"/>
      <c r="AH18" s="1"/>
    </row>
    <row r="19" spans="1:35" ht="24" customHeight="1" x14ac:dyDescent="0.4">
      <c r="A19" s="49"/>
      <c r="B19" s="18">
        <v>14</v>
      </c>
      <c r="C19" s="51" t="s">
        <v>41</v>
      </c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"/>
      <c r="Y19" s="38" t="s">
        <v>34</v>
      </c>
      <c r="Z19" s="41" t="s">
        <v>99</v>
      </c>
      <c r="AB19" s="4"/>
      <c r="AC19" s="4"/>
      <c r="AD19" s="1"/>
      <c r="AE19" s="1"/>
      <c r="AF19" s="1"/>
      <c r="AG19" s="1"/>
      <c r="AH19" s="1"/>
    </row>
    <row r="20" spans="1:35" ht="24" customHeight="1" x14ac:dyDescent="0.4">
      <c r="A20" s="49"/>
      <c r="B20" s="18">
        <v>15</v>
      </c>
      <c r="C20" s="51" t="s">
        <v>40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"/>
      <c r="Y20" s="38" t="s">
        <v>34</v>
      </c>
      <c r="Z20" s="41" t="s">
        <v>79</v>
      </c>
      <c r="AB20" s="4"/>
      <c r="AC20" s="4"/>
      <c r="AD20" s="1"/>
      <c r="AE20" s="1"/>
      <c r="AF20" s="1"/>
      <c r="AG20" s="1"/>
      <c r="AH20" s="1"/>
    </row>
    <row r="21" spans="1:35" ht="24" customHeight="1" x14ac:dyDescent="0.4">
      <c r="A21" s="49"/>
      <c r="B21" s="18">
        <v>16</v>
      </c>
      <c r="C21" s="51" t="s">
        <v>39</v>
      </c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"/>
      <c r="Y21" s="38" t="s">
        <v>34</v>
      </c>
      <c r="Z21" s="41" t="s">
        <v>80</v>
      </c>
      <c r="AB21" s="4"/>
      <c r="AC21" s="4"/>
      <c r="AD21" s="1"/>
      <c r="AE21" s="1"/>
      <c r="AF21" s="1"/>
      <c r="AG21" s="1"/>
      <c r="AH21" s="1"/>
    </row>
    <row r="22" spans="1:35" ht="24" customHeight="1" x14ac:dyDescent="0.4">
      <c r="A22" s="49"/>
      <c r="B22" s="18">
        <v>17</v>
      </c>
      <c r="C22" s="47" t="s">
        <v>38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5"/>
      <c r="Y22" s="38" t="s">
        <v>37</v>
      </c>
      <c r="Z22" s="41" t="s">
        <v>81</v>
      </c>
      <c r="AB22" s="4"/>
      <c r="AC22" s="4"/>
      <c r="AD22" s="1"/>
      <c r="AE22" s="1"/>
      <c r="AF22" s="1"/>
      <c r="AG22" s="1"/>
      <c r="AH22" s="1"/>
    </row>
    <row r="23" spans="1:35" ht="24" customHeight="1" x14ac:dyDescent="0.4">
      <c r="A23" s="49"/>
      <c r="B23" s="18">
        <v>18</v>
      </c>
      <c r="C23" s="47" t="s">
        <v>36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5"/>
      <c r="Y23" s="38" t="s">
        <v>34</v>
      </c>
      <c r="Z23" s="41" t="s">
        <v>100</v>
      </c>
      <c r="AB23" s="7"/>
      <c r="AC23" s="7"/>
      <c r="AD23" s="1"/>
      <c r="AE23" s="1"/>
      <c r="AF23" s="1"/>
      <c r="AG23" s="1"/>
      <c r="AH23" s="1"/>
    </row>
    <row r="24" spans="1:35" ht="24" customHeight="1" x14ac:dyDescent="0.4">
      <c r="A24" s="49"/>
      <c r="B24" s="18">
        <v>19</v>
      </c>
      <c r="C24" s="47" t="s">
        <v>35</v>
      </c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5"/>
      <c r="Y24" s="38" t="s">
        <v>34</v>
      </c>
      <c r="Z24" s="41" t="s">
        <v>101</v>
      </c>
      <c r="AB24" s="7"/>
      <c r="AC24" s="7"/>
      <c r="AD24" s="1"/>
      <c r="AE24" s="1"/>
      <c r="AF24" s="1"/>
      <c r="AG24" s="1"/>
      <c r="AH24" s="1"/>
    </row>
    <row r="25" spans="1:35" ht="24" customHeight="1" x14ac:dyDescent="0.4">
      <c r="A25" s="49" t="s">
        <v>33</v>
      </c>
      <c r="B25" s="18">
        <v>20</v>
      </c>
      <c r="C25" s="47" t="s">
        <v>32</v>
      </c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5"/>
      <c r="Y25" s="38" t="s">
        <v>12</v>
      </c>
      <c r="Z25" s="41" t="s">
        <v>103</v>
      </c>
      <c r="AB25" s="7"/>
      <c r="AC25" s="7"/>
      <c r="AD25" s="1"/>
      <c r="AE25" s="1"/>
      <c r="AF25" s="1"/>
      <c r="AG25" s="1"/>
      <c r="AH25" s="1"/>
    </row>
    <row r="26" spans="1:35" ht="24" customHeight="1" x14ac:dyDescent="0.4">
      <c r="A26" s="49"/>
      <c r="B26" s="18">
        <v>21</v>
      </c>
      <c r="C26" s="47" t="s">
        <v>31</v>
      </c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5"/>
      <c r="Y26" s="38" t="s">
        <v>30</v>
      </c>
      <c r="Z26" s="41" t="s">
        <v>102</v>
      </c>
      <c r="AB26" s="7"/>
      <c r="AC26" s="7"/>
      <c r="AD26" s="1"/>
      <c r="AE26" s="1"/>
      <c r="AF26" s="1"/>
      <c r="AG26" s="1"/>
      <c r="AH26" s="1"/>
    </row>
    <row r="27" spans="1:35" ht="24" customHeight="1" x14ac:dyDescent="0.4">
      <c r="A27" s="49"/>
      <c r="B27" s="18">
        <v>22</v>
      </c>
      <c r="C27" s="47" t="s">
        <v>29</v>
      </c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5"/>
      <c r="Y27" s="38" t="s">
        <v>28</v>
      </c>
      <c r="Z27" s="41" t="s">
        <v>104</v>
      </c>
      <c r="AB27" s="7"/>
      <c r="AC27" s="7"/>
      <c r="AD27" s="1"/>
      <c r="AE27" s="1"/>
      <c r="AF27" s="1"/>
      <c r="AG27" s="1"/>
      <c r="AH27" s="1"/>
    </row>
    <row r="28" spans="1:35" ht="24" customHeight="1" x14ac:dyDescent="0.4">
      <c r="A28" s="49"/>
      <c r="B28" s="18">
        <v>23</v>
      </c>
      <c r="C28" s="51" t="s">
        <v>72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"/>
      <c r="Y28" s="38" t="s">
        <v>27</v>
      </c>
      <c r="Z28" s="41" t="s">
        <v>105</v>
      </c>
      <c r="AB28" s="7"/>
      <c r="AC28" s="7"/>
      <c r="AD28" s="1"/>
      <c r="AE28" s="1"/>
      <c r="AF28" s="1"/>
      <c r="AG28" s="1"/>
      <c r="AH28" s="1"/>
    </row>
    <row r="29" spans="1:35" ht="24" customHeight="1" x14ac:dyDescent="0.4">
      <c r="A29" s="49"/>
      <c r="B29" s="18">
        <v>24</v>
      </c>
      <c r="C29" s="47" t="s">
        <v>26</v>
      </c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5"/>
      <c r="Y29" s="38" t="s">
        <v>25</v>
      </c>
      <c r="Z29" s="41" t="s">
        <v>106</v>
      </c>
      <c r="AB29" s="7"/>
      <c r="AC29" s="7"/>
      <c r="AD29" s="1"/>
      <c r="AE29" s="1"/>
      <c r="AF29" s="1"/>
      <c r="AG29" s="1"/>
      <c r="AH29" s="1"/>
    </row>
    <row r="30" spans="1:35" ht="24" customHeight="1" x14ac:dyDescent="0.4">
      <c r="A30" s="49"/>
      <c r="B30" s="18">
        <v>25</v>
      </c>
      <c r="C30" s="50" t="s">
        <v>24</v>
      </c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"/>
      <c r="Y30" s="38" t="s">
        <v>22</v>
      </c>
      <c r="Z30" s="41" t="s">
        <v>107</v>
      </c>
      <c r="AB30" s="7"/>
      <c r="AC30" s="7"/>
      <c r="AD30" s="4"/>
      <c r="AE30" s="4"/>
      <c r="AF30" s="4"/>
      <c r="AG30" s="4"/>
      <c r="AH30" s="4"/>
      <c r="AI30" s="4"/>
    </row>
    <row r="31" spans="1:35" ht="24" customHeight="1" x14ac:dyDescent="0.4">
      <c r="A31" s="49"/>
      <c r="B31" s="18">
        <v>26</v>
      </c>
      <c r="C31" s="50" t="s">
        <v>23</v>
      </c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"/>
      <c r="Y31" s="38" t="s">
        <v>22</v>
      </c>
      <c r="Z31" s="41" t="s">
        <v>108</v>
      </c>
      <c r="AB31" s="7"/>
      <c r="AC31" s="7"/>
      <c r="AD31" s="4"/>
      <c r="AE31" s="4"/>
      <c r="AF31" s="4"/>
      <c r="AG31" s="4"/>
      <c r="AH31" s="4"/>
      <c r="AI31" s="4"/>
    </row>
    <row r="32" spans="1:35" ht="24" customHeight="1" x14ac:dyDescent="0.4">
      <c r="A32" s="48" t="s">
        <v>21</v>
      </c>
      <c r="B32" s="18">
        <v>27</v>
      </c>
      <c r="C32" s="47" t="s">
        <v>20</v>
      </c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5"/>
      <c r="Y32" s="38" t="s">
        <v>19</v>
      </c>
      <c r="Z32" s="41" t="s">
        <v>109</v>
      </c>
      <c r="AB32" s="7"/>
      <c r="AC32" s="7"/>
      <c r="AD32" s="4"/>
      <c r="AE32" s="4"/>
      <c r="AF32" s="4"/>
      <c r="AG32" s="4"/>
      <c r="AH32" s="4"/>
      <c r="AI32" s="4"/>
    </row>
    <row r="33" spans="1:35" ht="34.5" customHeight="1" x14ac:dyDescent="0.4">
      <c r="A33" s="48"/>
      <c r="B33" s="18">
        <v>28</v>
      </c>
      <c r="C33" s="47" t="s">
        <v>74</v>
      </c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5"/>
      <c r="Y33" s="38" t="s">
        <v>18</v>
      </c>
      <c r="Z33" s="41" t="s">
        <v>82</v>
      </c>
      <c r="AB33" s="7"/>
      <c r="AC33" s="7"/>
      <c r="AD33" s="4"/>
      <c r="AE33" s="4"/>
      <c r="AF33" s="4"/>
      <c r="AG33" s="4"/>
      <c r="AH33" s="4"/>
      <c r="AI33" s="4"/>
    </row>
    <row r="34" spans="1:35" ht="26.1" customHeight="1" x14ac:dyDescent="0.4">
      <c r="A34" s="21" t="s">
        <v>17</v>
      </c>
      <c r="B34" s="18">
        <v>29</v>
      </c>
      <c r="C34" s="47" t="s">
        <v>16</v>
      </c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5"/>
      <c r="Y34" s="38" t="s">
        <v>15</v>
      </c>
      <c r="Z34" s="41" t="s">
        <v>110</v>
      </c>
      <c r="AA34" s="39"/>
      <c r="AB34" s="7"/>
      <c r="AC34" s="7"/>
      <c r="AD34" s="4"/>
      <c r="AE34" s="4"/>
      <c r="AF34" s="4"/>
      <c r="AG34" s="4"/>
      <c r="AH34" s="4"/>
      <c r="AI34" s="4"/>
    </row>
    <row r="35" spans="1:35" ht="24" customHeight="1" x14ac:dyDescent="0.4">
      <c r="A35" s="21" t="s">
        <v>14</v>
      </c>
      <c r="B35" s="18">
        <v>30</v>
      </c>
      <c r="C35" s="47" t="s">
        <v>13</v>
      </c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5"/>
      <c r="Y35" s="38" t="s">
        <v>12</v>
      </c>
      <c r="Z35" s="41" t="s">
        <v>111</v>
      </c>
      <c r="AB35" s="7"/>
      <c r="AC35" s="7"/>
      <c r="AD35" s="4"/>
      <c r="AE35" s="4"/>
      <c r="AF35" s="4"/>
      <c r="AG35" s="4"/>
      <c r="AH35" s="4"/>
      <c r="AI35" s="4"/>
    </row>
    <row r="36" spans="1:35" ht="8.25" customHeight="1" thickBot="1" x14ac:dyDescent="0.45">
      <c r="A36" s="22"/>
      <c r="B36" s="23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5"/>
      <c r="Z36" s="6"/>
      <c r="AB36" s="7"/>
      <c r="AC36" s="7"/>
      <c r="AD36" s="4"/>
      <c r="AE36" s="4"/>
      <c r="AF36" s="4"/>
      <c r="AG36" s="4"/>
      <c r="AH36" s="4"/>
      <c r="AI36" s="4"/>
    </row>
    <row r="37" spans="1:35" ht="20.100000000000001" customHeight="1" x14ac:dyDescent="0.4">
      <c r="A37" s="79"/>
      <c r="B37" s="80"/>
      <c r="C37" s="67" t="s">
        <v>11</v>
      </c>
      <c r="D37" s="68"/>
      <c r="E37" s="68"/>
      <c r="F37" s="67" t="s">
        <v>10</v>
      </c>
      <c r="G37" s="68"/>
      <c r="H37" s="68"/>
      <c r="I37" s="68"/>
      <c r="J37" s="68"/>
      <c r="K37" s="69"/>
      <c r="L37" s="67" t="s">
        <v>9</v>
      </c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70"/>
      <c r="X37" s="6"/>
      <c r="Y37" s="6"/>
      <c r="Z37" s="6"/>
      <c r="AB37" s="7"/>
      <c r="AC37" s="7"/>
      <c r="AD37" s="4"/>
      <c r="AE37" s="4"/>
      <c r="AF37" s="4"/>
      <c r="AG37" s="4"/>
      <c r="AH37" s="4"/>
      <c r="AI37" s="4"/>
    </row>
    <row r="38" spans="1:35" ht="14.25" customHeight="1" x14ac:dyDescent="0.4">
      <c r="A38" s="81"/>
      <c r="B38" s="82"/>
      <c r="C38" s="71" t="s">
        <v>8</v>
      </c>
      <c r="D38" s="72"/>
      <c r="E38" s="72"/>
      <c r="F38" s="73" t="s">
        <v>7</v>
      </c>
      <c r="G38" s="74"/>
      <c r="H38" s="75"/>
      <c r="I38" s="72" t="s">
        <v>6</v>
      </c>
      <c r="J38" s="72"/>
      <c r="K38" s="72"/>
      <c r="L38" s="73" t="s">
        <v>5</v>
      </c>
      <c r="M38" s="74"/>
      <c r="N38" s="75"/>
      <c r="O38" s="72" t="s">
        <v>4</v>
      </c>
      <c r="P38" s="72"/>
      <c r="Q38" s="72"/>
      <c r="R38" s="73" t="s">
        <v>3</v>
      </c>
      <c r="S38" s="74"/>
      <c r="T38" s="75"/>
      <c r="U38" s="76" t="s">
        <v>2</v>
      </c>
      <c r="V38" s="77"/>
      <c r="W38" s="78"/>
      <c r="X38" s="6"/>
      <c r="Y38" s="6"/>
      <c r="Z38" s="6"/>
      <c r="AB38" s="7"/>
      <c r="AC38" s="7"/>
      <c r="AD38" s="4"/>
      <c r="AE38" s="4"/>
      <c r="AF38" s="4"/>
      <c r="AG38" s="4"/>
      <c r="AH38" s="4"/>
      <c r="AI38" s="4"/>
    </row>
    <row r="39" spans="1:35" ht="22.5" customHeight="1" x14ac:dyDescent="0.15">
      <c r="A39" s="65" t="s">
        <v>1</v>
      </c>
      <c r="B39" s="66"/>
      <c r="C39" s="26"/>
      <c r="D39" s="27">
        <f>COUNTIFS($X$6:$X$35,"〇",$Y$6:$Y$35,"Ａ")</f>
        <v>0</v>
      </c>
      <c r="E39" s="28" t="s">
        <v>85</v>
      </c>
      <c r="F39" s="26"/>
      <c r="G39" s="29">
        <f>COUNTIFS($X$6:$X$35,"〇",$Y$6:$Y$35,"Ｂ")</f>
        <v>0</v>
      </c>
      <c r="H39" s="28" t="s">
        <v>86</v>
      </c>
      <c r="I39" s="26"/>
      <c r="J39" s="29">
        <f>COUNTIFS($X$6:$X$35,"〇",$Y$6:$Y$35,"Ｃ")</f>
        <v>0</v>
      </c>
      <c r="K39" s="28" t="s">
        <v>87</v>
      </c>
      <c r="L39" s="26"/>
      <c r="M39" s="30">
        <f>COUNTIFS($X$6:$X$35,"〇",$Y$6:$Y$35,"Ｄ")</f>
        <v>0</v>
      </c>
      <c r="N39" s="28" t="s">
        <v>86</v>
      </c>
      <c r="O39" s="26"/>
      <c r="P39" s="30">
        <f>COUNTIFS($X$6:$X$35,"〇",$Y$6:$Y$35,"Ｅ")</f>
        <v>0</v>
      </c>
      <c r="Q39" s="28" t="s">
        <v>87</v>
      </c>
      <c r="R39" s="26"/>
      <c r="S39" s="30">
        <f>COUNTIFS($X$6:$X$35,"〇",$Y$6:$Y$35,"Ｆ")</f>
        <v>0</v>
      </c>
      <c r="T39" s="28" t="s">
        <v>87</v>
      </c>
      <c r="U39" s="26"/>
      <c r="V39" s="30">
        <f>COUNTIFS($X$6:$X$35,"〇",$Y$6:$Y$35,"Ｇ")</f>
        <v>0</v>
      </c>
      <c r="W39" s="31" t="s">
        <v>88</v>
      </c>
      <c r="X39" s="6"/>
      <c r="Y39" s="6"/>
      <c r="Z39" s="6"/>
      <c r="AB39" s="7"/>
      <c r="AC39" s="7"/>
      <c r="AD39" s="4"/>
      <c r="AE39" s="4"/>
      <c r="AF39" s="4"/>
      <c r="AG39" s="4"/>
      <c r="AH39" s="4"/>
      <c r="AI39" s="4"/>
    </row>
    <row r="40" spans="1:35" ht="22.5" customHeight="1" thickBot="1" x14ac:dyDescent="0.2">
      <c r="A40" s="63" t="s">
        <v>0</v>
      </c>
      <c r="B40" s="64"/>
      <c r="C40" s="32"/>
      <c r="D40" s="33">
        <f>COUNTIFS($X$6:$X$35,"△",$Y$6:$Y$35,"Ａ")</f>
        <v>0</v>
      </c>
      <c r="E40" s="34" t="s">
        <v>85</v>
      </c>
      <c r="F40" s="32"/>
      <c r="G40" s="35">
        <f>COUNTIFS($X$6:$X$35,"△",$Y$6:$Y$35,"Ｂ")</f>
        <v>0</v>
      </c>
      <c r="H40" s="34" t="s">
        <v>86</v>
      </c>
      <c r="I40" s="32"/>
      <c r="J40" s="35">
        <f>COUNTIFS($X$6:$X$35,"△",$Y$6:$Y$35,"Ｃ")</f>
        <v>0</v>
      </c>
      <c r="K40" s="34" t="s">
        <v>87</v>
      </c>
      <c r="L40" s="32"/>
      <c r="M40" s="36">
        <f>COUNTIFS($X$6:$X$35,"△",$Y$6:$Y$35,"Ｄ")</f>
        <v>0</v>
      </c>
      <c r="N40" s="34" t="s">
        <v>86</v>
      </c>
      <c r="O40" s="32"/>
      <c r="P40" s="36">
        <f>COUNTIFS($X$6:$X$35,"△",$Y$6:$Y$35,"Ｅ")</f>
        <v>0</v>
      </c>
      <c r="Q40" s="34" t="s">
        <v>87</v>
      </c>
      <c r="R40" s="32"/>
      <c r="S40" s="36">
        <f>COUNTIFS($X$6:$X$35,"△",$Y$6:$Y$35,"Ｆ")</f>
        <v>0</v>
      </c>
      <c r="T40" s="34" t="s">
        <v>87</v>
      </c>
      <c r="U40" s="32"/>
      <c r="V40" s="36">
        <f>COUNTIFS($X$6:$X$35,"△",$Y$6:$Y$35,"Ｇ")</f>
        <v>0</v>
      </c>
      <c r="W40" s="37" t="s">
        <v>88</v>
      </c>
      <c r="X40" s="6"/>
      <c r="Y40" s="6"/>
      <c r="Z40" s="6"/>
      <c r="AB40" s="7"/>
      <c r="AC40" s="7"/>
      <c r="AD40" s="4"/>
      <c r="AE40" s="4"/>
      <c r="AF40" s="4"/>
      <c r="AG40" s="4"/>
      <c r="AH40" s="4"/>
      <c r="AI40" s="4"/>
    </row>
    <row r="41" spans="1:35" ht="6.75" customHeight="1" x14ac:dyDescent="0.4">
      <c r="AB41" s="7"/>
      <c r="AC41" s="7"/>
      <c r="AD41" s="4"/>
      <c r="AE41" s="4"/>
      <c r="AF41" s="4"/>
      <c r="AG41" s="4"/>
      <c r="AH41" s="4"/>
      <c r="AI41" s="4"/>
    </row>
    <row r="42" spans="1:35" x14ac:dyDescent="0.4">
      <c r="AB42" s="7"/>
      <c r="AC42" s="7"/>
      <c r="AD42" s="4"/>
      <c r="AE42" s="4"/>
      <c r="AF42" s="4"/>
      <c r="AG42" s="4"/>
      <c r="AH42" s="4"/>
      <c r="AI42" s="4"/>
    </row>
    <row r="43" spans="1:35" x14ac:dyDescent="0.4">
      <c r="AB43" s="7"/>
      <c r="AC43" s="7"/>
      <c r="AD43" s="7"/>
      <c r="AE43" s="7"/>
      <c r="AF43" s="7"/>
      <c r="AG43" s="7"/>
      <c r="AH43" s="7"/>
      <c r="AI43" s="4"/>
    </row>
    <row r="44" spans="1:35" x14ac:dyDescent="0.4">
      <c r="AB44" s="7"/>
      <c r="AC44" s="7"/>
      <c r="AD44" s="7"/>
      <c r="AE44" s="7"/>
      <c r="AF44" s="7"/>
      <c r="AG44" s="7"/>
      <c r="AH44" s="7"/>
      <c r="AI44" s="4"/>
    </row>
    <row r="45" spans="1:35" x14ac:dyDescent="0.4">
      <c r="AB45" s="7"/>
      <c r="AC45" s="7"/>
      <c r="AD45" s="7"/>
      <c r="AE45" s="7"/>
      <c r="AF45" s="7"/>
      <c r="AG45" s="7"/>
      <c r="AH45" s="7"/>
      <c r="AI45" s="4"/>
    </row>
  </sheetData>
  <sheetProtection sheet="1"/>
  <mergeCells count="58">
    <mergeCell ref="A40:B40"/>
    <mergeCell ref="A39:B39"/>
    <mergeCell ref="C37:E37"/>
    <mergeCell ref="F37:K37"/>
    <mergeCell ref="L37:W37"/>
    <mergeCell ref="C38:E38"/>
    <mergeCell ref="F38:H38"/>
    <mergeCell ref="I38:K38"/>
    <mergeCell ref="R38:T38"/>
    <mergeCell ref="O38:Q38"/>
    <mergeCell ref="U38:W38"/>
    <mergeCell ref="L38:N38"/>
    <mergeCell ref="A37:B38"/>
    <mergeCell ref="U3:V3"/>
    <mergeCell ref="J4:Y4"/>
    <mergeCell ref="C5:W5"/>
    <mergeCell ref="A3:B3"/>
    <mergeCell ref="W3:Y3"/>
    <mergeCell ref="Q3:T3"/>
    <mergeCell ref="O3:P3"/>
    <mergeCell ref="C3:F3"/>
    <mergeCell ref="G3:H3"/>
    <mergeCell ref="I3:N3"/>
    <mergeCell ref="A1:Z1"/>
    <mergeCell ref="A9:A24"/>
    <mergeCell ref="C9:W9"/>
    <mergeCell ref="C10:W10"/>
    <mergeCell ref="C11:W11"/>
    <mergeCell ref="C22:W22"/>
    <mergeCell ref="C13:W13"/>
    <mergeCell ref="C14:W14"/>
    <mergeCell ref="C15:W15"/>
    <mergeCell ref="C16:W16"/>
    <mergeCell ref="C23:W23"/>
    <mergeCell ref="C24:W24"/>
    <mergeCell ref="C20:W20"/>
    <mergeCell ref="C21:W21"/>
    <mergeCell ref="C17:W17"/>
    <mergeCell ref="C18:W18"/>
    <mergeCell ref="C19:W19"/>
    <mergeCell ref="A6:A8"/>
    <mergeCell ref="C6:W6"/>
    <mergeCell ref="C7:W7"/>
    <mergeCell ref="C8:W8"/>
    <mergeCell ref="C12:W12"/>
    <mergeCell ref="A25:A31"/>
    <mergeCell ref="C25:W25"/>
    <mergeCell ref="C26:W26"/>
    <mergeCell ref="C31:W31"/>
    <mergeCell ref="C28:W28"/>
    <mergeCell ref="C29:W29"/>
    <mergeCell ref="C27:W27"/>
    <mergeCell ref="C30:W30"/>
    <mergeCell ref="C34:W34"/>
    <mergeCell ref="C35:W35"/>
    <mergeCell ref="A32:A33"/>
    <mergeCell ref="C32:W32"/>
    <mergeCell ref="C33:W33"/>
  </mergeCells>
  <phoneticPr fontId="1"/>
  <conditionalFormatting sqref="Y6:Y35">
    <cfRule type="cellIs" dxfId="2" priority="1" operator="equal">
      <formula>"Ｃ"</formula>
    </cfRule>
    <cfRule type="cellIs" dxfId="1" priority="3" operator="equal">
      <formula>"Ｂ"</formula>
    </cfRule>
    <cfRule type="cellIs" dxfId="0" priority="4" operator="equal">
      <formula>"Ａ"</formula>
    </cfRule>
  </conditionalFormatting>
  <dataValidations count="1">
    <dataValidation type="list" allowBlank="1" showInputMessage="1" showErrorMessage="1" sqref="X6:X35" xr:uid="{E1315B18-6BB8-449B-97D7-24AAB46E62E4}">
      <formula1>$AB$5:$AB$7</formula1>
    </dataValidation>
  </dataValidations>
  <hyperlinks>
    <hyperlink ref="Z6" location="'1'!A1" display="Q7.24.25.26.32.35" xr:uid="{1AB22B53-A102-432F-98E0-AD24C1087434}"/>
    <hyperlink ref="Z7" location="'2'!A1" display="Q(6).(7).(25).(26).32" xr:uid="{2C3F4A5D-CB75-40F0-96FE-80830E68C407}"/>
    <hyperlink ref="Z8" location="'3'!A1" display="Q8.27" xr:uid="{979760CD-2F66-4366-BD21-6BDC13DAC414}"/>
    <hyperlink ref="Z9" location="'4'!A1" display="Q(6).25.26.(32)" xr:uid="{5ECBFCF2-FDE6-4069-B7E2-A0B7B6469F35}"/>
    <hyperlink ref="Z10" location="'5'!A1" display="Q7.24" xr:uid="{FE901AE4-B7DE-4D16-9A50-900C22778EBD}"/>
    <hyperlink ref="Z11" location="'6'!A1" display="Q13.(29).(31)" xr:uid="{2C6BE680-5AC7-4641-9A3A-34221782B42D}"/>
    <hyperlink ref="Z12" location="'7'!A1" display="Q9.30.(38)" xr:uid="{EF19C0CF-89FA-4CD4-996C-451DD16C1B10}"/>
    <hyperlink ref="Z13" location="'8'!A1" display="Q13.(33)" xr:uid="{8A904583-AF24-480B-955C-F420365FF00F}"/>
    <hyperlink ref="Z14" location="'9'!A1" display="Q11.33" xr:uid="{D337A556-D6B7-422E-92B5-5761CED9456B}"/>
    <hyperlink ref="Z15" location="'10'!A1" display="Q7.11.(23)" xr:uid="{4CA14F66-3624-4772-8A08-66AD1FF7B3AB}"/>
    <hyperlink ref="Z16" location="'11'!A1" display="Q12.(18).38" xr:uid="{233DB660-3B1B-4E89-B64E-2A98EBF5F59A}"/>
    <hyperlink ref="Z17" location="'12'!A1" display="Q12.(18)" xr:uid="{66FD3194-843E-41CB-B771-529982C0CD70}"/>
    <hyperlink ref="Z18" location="'13'!A1" display="Q14.17" xr:uid="{BFFFC5D4-2E40-4EA2-8296-8DC39BB2B619}"/>
    <hyperlink ref="Z19" location="'14'!A1" display="Q15.20.33" xr:uid="{9BD6944D-754C-4639-8EC7-2845B392CA26}"/>
    <hyperlink ref="Z20" location="'15'!A1" display="Q14.16.17" xr:uid="{C6709B59-B892-40E2-B92A-0A612E979880}"/>
    <hyperlink ref="Z21" location="'16'!A1" display="Q4.14.16.17.40" xr:uid="{80EA50D7-363A-4414-BF98-C07227206468}"/>
    <hyperlink ref="Z22" location="'17'!A1" display="Q17.19" xr:uid="{DA22AC1F-3227-42AF-92CA-B2B233AB9AB2}"/>
    <hyperlink ref="Z23" location="'18'!A1" display="Q20.33" xr:uid="{45F19996-4866-4D67-824C-9B0C145763BD}"/>
    <hyperlink ref="Z24" location="'19'!A1" display="Q12.(15).18.33" xr:uid="{BC527AA4-2A6F-4FAD-A628-A022BDDAB449}"/>
    <hyperlink ref="Z25" location="'20'!A1" display="Q28.29.30.38.45" xr:uid="{A9116942-CC09-4B84-86E6-1762715695DE}"/>
    <hyperlink ref="Z26" location="'21'!A1" display="Q9.30.38" xr:uid="{C5FAD11B-F0A2-4617-8FE0-16C379A16B5C}"/>
    <hyperlink ref="Z27" location="'22'!A1" display="Q(13).(29).37" xr:uid="{F4205A51-9A59-4E6C-A77E-F519BCA25589}"/>
    <hyperlink ref="Z28" location="'23'!A1" display="Q29.45" xr:uid="{1AECB2C0-67E6-4FA6-A496-E50080CFC761}"/>
    <hyperlink ref="Z29" location="'24'!A1" display="Q5.28" xr:uid="{CA036AF2-74AE-4068-B9DE-4159EB67231E}"/>
    <hyperlink ref="Z30" location="'25'!A1" display="Q23.30" xr:uid="{B84FFB44-5170-40F7-BBE7-C8A8AF87FE4B}"/>
    <hyperlink ref="Z31" location="'26'!A1" display="Q30" xr:uid="{36DC85B7-F80E-489B-B530-89B1958889BB}"/>
    <hyperlink ref="Z32" location="'27'!A1" display="Q26.32" xr:uid="{091DB4D2-90DF-4B46-8803-97298A756ADA}"/>
    <hyperlink ref="Z33" location="'28'!A1" display="Q2" xr:uid="{85DA7116-DEC9-4702-80D3-6BCA254B34DF}"/>
    <hyperlink ref="Z34" location="'29'!A1" display="Q3.6.7.24.32" xr:uid="{FBA05D11-F819-4520-A963-37863F20AA33}"/>
    <hyperlink ref="Z35" location="'30'!A1" display="Q9.30.38.45.46" xr:uid="{3D5FCB19-0EB8-4801-8D5A-B064F7BD0BC5}"/>
  </hyperlinks>
  <pageMargins left="0.39370078740157483" right="0.39370078740157483" top="0.39370078740157483" bottom="0.39370078740157483" header="0.27559055118110237" footer="0.31496062992125984"/>
  <pageSetup paperSize="9" scale="8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495B-D753-4615-8181-C885DB641220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86E61-2D93-4EF1-A9CB-216B6170EB17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3FE22-EC01-46CA-8E4F-6B2E387FC33A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AD62E-F4A0-4415-9C37-4BD8F52DED3A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0AA95-ED7F-4C00-B0F0-F9BCA15A1FDD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C2761-14EF-49D9-A611-29149469E2FB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8B5B7-8BF3-4AD0-AC59-0A866BE03792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D3EE5-8982-42D4-BD79-1DEF457D6B45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6F681-B620-4085-8D23-E092F8ABB5E7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19DEA-3947-49E8-914E-CB088C3A30EB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C5905-3B1E-499A-93A1-D99155B1C10B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F59ED-5E89-4139-A16E-2FF72C135C89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345EE-2C3D-4B11-B504-C7AC2B737999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1F3FC-52E3-4047-A1F8-2BEEAF6B9ACF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0EFB-167D-44A6-8222-C8C6E7BC4016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8257E-A270-4568-AF90-E66498DF9D7C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D8593-446E-4C95-90E8-3302D824CF21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DDD0C-3060-4636-8E22-66DE7CFE42F1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8957F-2783-4290-BAA2-22BF33080571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77AAC-1B38-442B-AEE7-C23EB4214467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9E53F-222A-48D5-BB19-8B3F6D852CC7}">
  <dimension ref="A1"/>
  <sheetViews>
    <sheetView workbookViewId="0">
      <selection activeCell="B3" sqref="B3"/>
    </sheetView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5DDBA-88CE-47F5-ADC3-71B99A1045D1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929E8-1364-484B-AB09-21D42790C2DE}">
  <dimension ref="A1"/>
  <sheetViews>
    <sheetView zoomScaleNormal="100" workbookViewId="0"/>
  </sheetViews>
  <sheetFormatPr defaultRowHeight="18.75" x14ac:dyDescent="0.4"/>
  <sheetData/>
  <phoneticPr fontId="1"/>
  <pageMargins left="0.7" right="0.7" top="0.75" bottom="0.75" header="0.3" footer="0.3"/>
  <pageSetup paperSize="9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29BC8-694F-4AFC-97F5-1249BD5E1A08}">
  <dimension ref="A1"/>
  <sheetViews>
    <sheetView workbookViewId="0"/>
  </sheetViews>
  <sheetFormatPr defaultRowHeight="18.75" x14ac:dyDescent="0.4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AA9A5-58C7-46B7-AC97-2A3677A4763A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979DD-CF2A-4BAD-A8EC-2D64945927EC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CDF29-1391-43B2-8D2A-1A2D079A73F4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F131C-7A26-4101-B0EF-703C5BE874E1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CA4CC-D48B-4EE1-9E93-C3EED03816EE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17F3E-FD3C-4C27-A7A7-A5B92DC68163}">
  <dimension ref="A1"/>
  <sheetViews>
    <sheetView workbookViewId="0"/>
  </sheetViews>
  <sheetFormatPr defaultRowHeight="18.75" x14ac:dyDescent="0.4"/>
  <sheetData/>
  <sheetProtection sheet="1" objects="1" scenarios="1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1</vt:i4>
      </vt:variant>
    </vt:vector>
  </HeadingPairs>
  <TitlesOfParts>
    <vt:vector size="32" baseType="lpstr">
      <vt:lpstr>学校生活チェックリスト(小学校編)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'学校生活チェックリスト(小学校編)'!Print_Area</vt:lpstr>
    </vt:vector>
  </TitlesOfParts>
  <Company>教育企画課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富山県教育委員会</dc:creator>
  <cp:lastModifiedBy>481629 教員</cp:lastModifiedBy>
  <cp:lastPrinted>2025-04-22T00:29:52Z</cp:lastPrinted>
  <dcterms:created xsi:type="dcterms:W3CDTF">2019-02-21T23:56:25Z</dcterms:created>
  <dcterms:modified xsi:type="dcterms:W3CDTF">2025-04-30T00:09:32Z</dcterms:modified>
</cp:coreProperties>
</file>